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65" windowWidth="19440" windowHeight="10065" activeTab="1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C8" i="3" l="1"/>
  <c r="C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</calcChain>
</file>

<file path=xl/sharedStrings.xml><?xml version="1.0" encoding="utf-8"?>
<sst xmlns="http://schemas.openxmlformats.org/spreadsheetml/2006/main" count="177" uniqueCount="47">
  <si>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</si>
  <si>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</si>
  <si>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</si>
  <si>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</si>
  <si>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</si>
  <si>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</si>
  <si>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</si>
  <si>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</si>
  <si>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</si>
  <si>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</si>
  <si>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</si>
  <si>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</si>
  <si>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</si>
  <si>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</si>
  <si>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</si>
  <si>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</si>
  <si>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</si>
  <si>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</si>
  <si>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</si>
  <si>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</si>
  <si>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</si>
  <si>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</si>
  <si>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</si>
  <si>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</si>
  <si>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</si>
  <si>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</si>
  <si>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</si>
  <si>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</si>
  <si>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</si>
  <si>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</si>
  <si>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</si>
  <si>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</si>
  <si>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</si>
  <si>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</si>
  <si>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</si>
  <si>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</si>
  <si>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</si>
  <si>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Пермскому краю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</si>
  <si>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Пермскому краю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</si>
  <si>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Шустова Наталия Владимировна</t>
  </si>
  <si>
    <t>тел. +7(342) 233-14-23 доб.167#</t>
  </si>
  <si>
    <t>Подакова Елена Сергеевна</t>
  </si>
  <si>
    <t>тел. +7(342) 233-14-23 доб.184#</t>
  </si>
  <si>
    <t>…</t>
  </si>
  <si>
    <t>Видовая структура основных фондов некоммерческих организаций по ОКВЭД2 на конец 2020, 2021, 2022 гг</t>
  </si>
  <si>
    <t>Видовая структура основных фондов коммерческих организаций (без субъектов малого предпринимательство) по ОКВЭД2 на конец 2020, 2021, 2022 гг</t>
  </si>
  <si>
    <r>
      <t xml:space="preserve">Обновлено: </t>
    </r>
    <r>
      <rPr>
        <sz val="12"/>
        <rFont val="Times New Roman"/>
        <family val="1"/>
        <charset val="204"/>
      </rPr>
      <t>26.12.2023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</si>
</sst>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2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Border="1"/>
    <xf numFmtId="3" fontId="17" fillId="0" borderId="0" xfId="0" applyNumberFormat="1" applyFont="1" applyFill="1" applyBorder="1"/>
    <xf numFmtId="0" fontId="16" fillId="0" borderId="0" xfId="10" applyFont="1" applyFill="1" applyBorder="1"/>
    <xf numFmtId="165" fontId="17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13" applyFont="1" applyAlignment="1" applyProtection="1"/>
    <xf numFmtId="3" fontId="7" fillId="0" borderId="11" xfId="0" applyNumberFormat="1" applyFont="1" applyBorder="1"/>
    <xf numFmtId="3" fontId="7" fillId="0" borderId="11" xfId="10" applyNumberFormat="1" applyFont="1" applyFill="1" applyBorder="1"/>
    <xf numFmtId="3" fontId="8" fillId="0" borderId="11" xfId="0" applyNumberFormat="1" applyFont="1" applyFill="1" applyBorder="1"/>
    <xf numFmtId="165" fontId="8" fillId="0" borderId="11" xfId="0" applyNumberFormat="1" applyFont="1" applyFill="1" applyBorder="1"/>
    <xf numFmtId="1" fontId="8" fillId="0" borderId="11" xfId="0" applyNumberFormat="1" applyFont="1" applyFill="1" applyBorder="1"/>
    <xf numFmtId="166" fontId="7" fillId="0" borderId="11" xfId="10" applyNumberFormat="1" applyFont="1" applyBorder="1"/>
    <xf numFmtId="166" fontId="7" fillId="0" borderId="11" xfId="0" applyNumberFormat="1" applyFont="1" applyBorder="1"/>
    <xf numFmtId="3" fontId="8" fillId="0" borderId="11" xfId="0" applyNumberFormat="1" applyFont="1" applyBorder="1"/>
    <xf numFmtId="165" fontId="8" fillId="0" borderId="11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/>
    <xf numFmtId="0" fontId="7" fillId="0" borderId="11" xfId="0" applyFont="1" applyBorder="1"/>
    <xf numFmtId="165" fontId="7" fillId="0" borderId="11" xfId="0" applyNumberFormat="1" applyFont="1" applyBorder="1" applyAlignment="1">
      <alignment horizontal="right"/>
    </xf>
    <xf numFmtId="0" fontId="24" fillId="0" borderId="0" xfId="1" applyFont="1" applyAlignment="1" applyProtection="1"/>
    <xf numFmtId="166" fontId="7" fillId="0" borderId="11" xfId="10" applyNumberFormat="1" applyFont="1" applyFill="1" applyBorder="1"/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workbookViewId="0">
      <selection activeCell="H24" sqref="G24:H2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7.25" customHeight="1" x14ac:dyDescent="0.25">
      <c r="A4" s="8" t="s">
        <v>3</v>
      </c>
      <c r="B4" s="9" t="s">
        <v>44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48"/>
      <c r="B6" s="49" t="s">
        <v>6</v>
      </c>
      <c r="C6" s="48"/>
      <c r="D6" s="48"/>
      <c r="E6" s="48"/>
    </row>
    <row r="7" spans="1:16" x14ac:dyDescent="0.25">
      <c r="A7" s="48"/>
      <c r="B7" s="50" t="s">
        <v>39</v>
      </c>
      <c r="C7" s="48"/>
      <c r="D7" s="48"/>
      <c r="E7" s="48"/>
    </row>
    <row r="8" spans="1:16" x14ac:dyDescent="0.25">
      <c r="A8" s="48"/>
      <c r="B8" s="50" t="s">
        <v>40</v>
      </c>
      <c r="C8" s="48"/>
      <c r="D8" s="48"/>
      <c r="E8" s="48"/>
    </row>
    <row r="9" spans="1:16" s="48" customFormat="1" x14ac:dyDescent="0.25">
      <c r="B9" s="50" t="s">
        <v>41</v>
      </c>
      <c r="F9" s="3"/>
      <c r="G9" s="3"/>
      <c r="H9" s="3"/>
      <c r="I9" s="3"/>
    </row>
    <row r="10" spans="1:16" x14ac:dyDescent="0.25">
      <c r="A10" s="48"/>
      <c r="B10" s="66" t="s">
        <v>42</v>
      </c>
      <c r="C10" s="48"/>
      <c r="D10" s="48"/>
      <c r="E10" s="48"/>
    </row>
    <row r="11" spans="1:16" x14ac:dyDescent="0.25">
      <c r="A11" s="48"/>
      <c r="B11" s="51" t="s">
        <v>46</v>
      </c>
      <c r="C11" s="48"/>
      <c r="D11" s="48"/>
      <c r="E11" s="48"/>
    </row>
    <row r="12" spans="1:16" x14ac:dyDescent="0.25">
      <c r="D12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B1"/>
    </sheetView>
  </sheetViews>
  <sheetFormatPr defaultColWidth="9.140625" defaultRowHeight="15.75" x14ac:dyDescent="0.25"/>
  <cols>
    <col min="1" max="1" width="44.85546875" style="2" customWidth="1"/>
    <col min="2" max="2" width="13.7109375" style="17" customWidth="1"/>
    <col min="3" max="3" width="12.7109375" style="2" customWidth="1"/>
    <col min="4" max="4" width="12.7109375" style="17" customWidth="1"/>
    <col min="5" max="5" width="12.7109375" style="2" customWidth="1"/>
    <col min="6" max="6" width="12.7109375" style="17" customWidth="1"/>
    <col min="7" max="7" width="12.7109375" style="2" customWidth="1"/>
    <col min="8" max="8" width="12.7109375" style="17" customWidth="1"/>
    <col min="9" max="9" width="12.7109375" style="2" customWidth="1"/>
    <col min="10" max="10" width="12.7109375" style="17" customWidth="1"/>
    <col min="11" max="11" width="12.7109375" style="2" customWidth="1"/>
    <col min="12" max="12" width="12.7109375" style="17" customWidth="1"/>
    <col min="13" max="13" width="12.7109375" style="2" customWidth="1"/>
    <col min="14" max="14" width="14.7109375" style="2" customWidth="1"/>
    <col min="15" max="25" width="12.7109375" style="2" customWidth="1"/>
    <col min="26" max="31" width="11.28515625" style="2" customWidth="1"/>
    <col min="32" max="32" width="11.7109375" style="2" customWidth="1"/>
    <col min="33" max="16384" width="9.140625" style="2"/>
  </cols>
  <sheetData>
    <row r="1" spans="1:37" ht="33" customHeight="1" x14ac:dyDescent="0.25">
      <c r="A1" s="82" t="s">
        <v>5</v>
      </c>
      <c r="B1" s="82"/>
    </row>
    <row r="2" spans="1:37" s="10" customFormat="1" ht="35.25" customHeight="1" x14ac:dyDescent="0.25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5"/>
      <c r="O2" s="46"/>
      <c r="P2" s="45"/>
      <c r="Q2" s="47"/>
      <c r="R2" s="45"/>
      <c r="S2" s="47"/>
      <c r="T2" s="45"/>
      <c r="U2" s="47"/>
      <c r="V2" s="45"/>
      <c r="W2" s="47"/>
      <c r="X2" s="45"/>
      <c r="Y2" s="47"/>
    </row>
    <row r="3" spans="1:37" s="10" customFormat="1" ht="18" customHeight="1" x14ac:dyDescent="0.25">
      <c r="A3" s="79"/>
      <c r="B3" s="84">
        <v>2020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69">
        <v>2021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>
        <v>2022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7" s="12" customFormat="1" x14ac:dyDescent="0.25">
      <c r="A4" s="80"/>
      <c r="B4" s="70" t="s">
        <v>7</v>
      </c>
      <c r="C4" s="71"/>
      <c r="D4" s="74" t="s">
        <v>8</v>
      </c>
      <c r="E4" s="75"/>
      <c r="F4" s="75"/>
      <c r="G4" s="75"/>
      <c r="H4" s="75"/>
      <c r="I4" s="75"/>
      <c r="J4" s="75"/>
      <c r="K4" s="75"/>
      <c r="L4" s="75"/>
      <c r="M4" s="76"/>
      <c r="N4" s="70" t="s">
        <v>7</v>
      </c>
      <c r="O4" s="71"/>
      <c r="P4" s="74" t="s">
        <v>8</v>
      </c>
      <c r="Q4" s="75"/>
      <c r="R4" s="75"/>
      <c r="S4" s="75"/>
      <c r="T4" s="75"/>
      <c r="U4" s="75"/>
      <c r="V4" s="75"/>
      <c r="W4" s="75"/>
      <c r="X4" s="75"/>
      <c r="Y4" s="76"/>
      <c r="Z4" s="70" t="s">
        <v>7</v>
      </c>
      <c r="AA4" s="71"/>
      <c r="AB4" s="74" t="s">
        <v>8</v>
      </c>
      <c r="AC4" s="75"/>
      <c r="AD4" s="75"/>
      <c r="AE4" s="75"/>
      <c r="AF4" s="75"/>
      <c r="AG4" s="75"/>
      <c r="AH4" s="75"/>
      <c r="AI4" s="75"/>
      <c r="AJ4" s="75"/>
      <c r="AK4" s="76"/>
    </row>
    <row r="5" spans="1:37" s="12" customFormat="1" ht="30.75" customHeight="1" x14ac:dyDescent="0.25">
      <c r="A5" s="80"/>
      <c r="B5" s="72"/>
      <c r="C5" s="73"/>
      <c r="D5" s="77" t="s">
        <v>9</v>
      </c>
      <c r="E5" s="78"/>
      <c r="F5" s="77" t="s">
        <v>10</v>
      </c>
      <c r="G5" s="78"/>
      <c r="H5" s="77" t="s">
        <v>11</v>
      </c>
      <c r="I5" s="78"/>
      <c r="J5" s="77" t="s">
        <v>12</v>
      </c>
      <c r="K5" s="78"/>
      <c r="L5" s="77" t="s">
        <v>13</v>
      </c>
      <c r="M5" s="78"/>
      <c r="N5" s="72"/>
      <c r="O5" s="73"/>
      <c r="P5" s="77" t="s">
        <v>9</v>
      </c>
      <c r="Q5" s="78"/>
      <c r="R5" s="77" t="s">
        <v>10</v>
      </c>
      <c r="S5" s="78"/>
      <c r="T5" s="77" t="s">
        <v>11</v>
      </c>
      <c r="U5" s="78"/>
      <c r="V5" s="77" t="s">
        <v>12</v>
      </c>
      <c r="W5" s="78"/>
      <c r="X5" s="77" t="s">
        <v>13</v>
      </c>
      <c r="Y5" s="78"/>
      <c r="Z5" s="72"/>
      <c r="AA5" s="73"/>
      <c r="AB5" s="77" t="s">
        <v>9</v>
      </c>
      <c r="AC5" s="78"/>
      <c r="AD5" s="77" t="s">
        <v>10</v>
      </c>
      <c r="AE5" s="78"/>
      <c r="AF5" s="77" t="s">
        <v>11</v>
      </c>
      <c r="AG5" s="78"/>
      <c r="AH5" s="77" t="s">
        <v>12</v>
      </c>
      <c r="AI5" s="78"/>
      <c r="AJ5" s="77" t="s">
        <v>13</v>
      </c>
      <c r="AK5" s="78"/>
    </row>
    <row r="6" spans="1:37" s="12" customFormat="1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Z6" s="18" t="s">
        <v>14</v>
      </c>
      <c r="AA6" s="19" t="s">
        <v>15</v>
      </c>
      <c r="AB6" s="18" t="s">
        <v>14</v>
      </c>
      <c r="AC6" s="19" t="s">
        <v>15</v>
      </c>
      <c r="AD6" s="18" t="s">
        <v>14</v>
      </c>
      <c r="AE6" s="19" t="s">
        <v>15</v>
      </c>
      <c r="AF6" s="18" t="s">
        <v>14</v>
      </c>
      <c r="AG6" s="19" t="s">
        <v>15</v>
      </c>
      <c r="AH6" s="18" t="s">
        <v>14</v>
      </c>
      <c r="AI6" s="19" t="s">
        <v>15</v>
      </c>
      <c r="AJ6" s="18" t="s">
        <v>14</v>
      </c>
      <c r="AK6" s="19" t="s">
        <v>15</v>
      </c>
    </row>
    <row r="7" spans="1:37" s="4" customFormat="1" x14ac:dyDescent="0.25">
      <c r="A7" s="40" t="s">
        <v>1</v>
      </c>
      <c r="B7" s="52">
        <v>2876924.398</v>
      </c>
      <c r="C7" s="53">
        <v>100.00000000000001</v>
      </c>
      <c r="D7" s="52">
        <v>264604.89299999998</v>
      </c>
      <c r="E7" s="52">
        <v>100</v>
      </c>
      <c r="F7" s="52">
        <v>1515025.567</v>
      </c>
      <c r="G7" s="52">
        <v>100</v>
      </c>
      <c r="H7" s="52">
        <v>934604.39599999995</v>
      </c>
      <c r="I7" s="52">
        <v>100</v>
      </c>
      <c r="J7" s="52">
        <v>137093.878</v>
      </c>
      <c r="K7" s="52">
        <v>100</v>
      </c>
      <c r="L7" s="52">
        <v>25595.663999999902</v>
      </c>
      <c r="M7" s="52">
        <v>100</v>
      </c>
      <c r="N7" s="54">
        <v>3298789.2220000001</v>
      </c>
      <c r="O7" s="53">
        <v>100</v>
      </c>
      <c r="P7" s="54">
        <v>280423.75</v>
      </c>
      <c r="Q7" s="55">
        <v>100</v>
      </c>
      <c r="R7" s="54">
        <v>1743484.844</v>
      </c>
      <c r="S7" s="56">
        <v>100</v>
      </c>
      <c r="T7" s="54">
        <v>1043607.633</v>
      </c>
      <c r="U7" s="56">
        <v>100</v>
      </c>
      <c r="V7" s="54">
        <v>203655.546</v>
      </c>
      <c r="W7" s="56">
        <v>100</v>
      </c>
      <c r="X7" s="54">
        <v>27617.448999999993</v>
      </c>
      <c r="Y7" s="56">
        <v>100</v>
      </c>
      <c r="Z7" s="54">
        <v>3435168.1320000002</v>
      </c>
      <c r="AA7" s="67">
        <v>100</v>
      </c>
      <c r="AB7" s="54">
        <v>307277.68300000002</v>
      </c>
      <c r="AC7" s="55">
        <v>100</v>
      </c>
      <c r="AD7" s="54">
        <v>1816395.1540000001</v>
      </c>
      <c r="AE7" s="55">
        <v>100</v>
      </c>
      <c r="AF7" s="54">
        <v>1151735.334</v>
      </c>
      <c r="AG7" s="55">
        <v>100</v>
      </c>
      <c r="AH7" s="54">
        <v>126114.01700000001</v>
      </c>
      <c r="AI7" s="55">
        <v>100</v>
      </c>
      <c r="AJ7" s="54">
        <v>33645.944000000003</v>
      </c>
      <c r="AK7" s="56">
        <v>100</v>
      </c>
    </row>
    <row r="8" spans="1:37" s="24" customFormat="1" ht="31.5" x14ac:dyDescent="0.25">
      <c r="A8" s="41" t="s">
        <v>18</v>
      </c>
      <c r="B8" s="52">
        <v>27757.284</v>
      </c>
      <c r="C8" s="57">
        <v>0.96482493663359725</v>
      </c>
      <c r="D8" s="52">
        <v>8416.9429999999993</v>
      </c>
      <c r="E8" s="58">
        <v>3.1809476025071088</v>
      </c>
      <c r="F8" s="52">
        <v>1749.144</v>
      </c>
      <c r="G8" s="58">
        <v>0.11545310112908477</v>
      </c>
      <c r="H8" s="52">
        <v>12685.058999999999</v>
      </c>
      <c r="I8" s="58">
        <v>1.3572650689736323</v>
      </c>
      <c r="J8" s="52">
        <v>1333.318</v>
      </c>
      <c r="K8" s="58">
        <v>0.97255838076153922</v>
      </c>
      <c r="L8" s="52">
        <v>3572.8200000000006</v>
      </c>
      <c r="M8" s="58">
        <v>13.958692378521667</v>
      </c>
      <c r="N8" s="59">
        <v>35215.856</v>
      </c>
      <c r="O8" s="57">
        <v>1.0675388341013563</v>
      </c>
      <c r="P8" s="59">
        <v>11027.164000000001</v>
      </c>
      <c r="Q8" s="60">
        <v>3.932321709555628</v>
      </c>
      <c r="R8" s="59">
        <v>2285.0259999999998</v>
      </c>
      <c r="S8" s="55">
        <v>0.13106084677843061</v>
      </c>
      <c r="T8" s="59">
        <v>17080.067999999999</v>
      </c>
      <c r="U8" s="60">
        <v>1.6366369370930043</v>
      </c>
      <c r="V8" s="59">
        <v>1160.1179999999999</v>
      </c>
      <c r="W8" s="61">
        <v>0.56964714331914135</v>
      </c>
      <c r="X8" s="59">
        <v>3663.4799999999982</v>
      </c>
      <c r="Y8" s="60">
        <v>13.265091935174746</v>
      </c>
      <c r="Z8" s="59">
        <v>35095.618000000002</v>
      </c>
      <c r="AA8" s="57">
        <v>1.021656485255261</v>
      </c>
      <c r="AB8" s="59">
        <v>10934.722</v>
      </c>
      <c r="AC8" s="60">
        <v>3.5585799441217474</v>
      </c>
      <c r="AD8" s="59">
        <v>2203.7820000000002</v>
      </c>
      <c r="AE8" s="55">
        <v>0.12132723406285854</v>
      </c>
      <c r="AF8" s="59">
        <v>17010.556</v>
      </c>
      <c r="AG8" s="60">
        <v>1.4769500854785793</v>
      </c>
      <c r="AH8" s="59">
        <v>1368.866</v>
      </c>
      <c r="AI8" s="61">
        <v>1.0854193947370656</v>
      </c>
      <c r="AJ8" s="59">
        <v>3577.692</v>
      </c>
      <c r="AK8" s="60">
        <v>10.633353012773247</v>
      </c>
    </row>
    <row r="9" spans="1:37" s="24" customFormat="1" x14ac:dyDescent="0.25">
      <c r="A9" s="41" t="s">
        <v>19</v>
      </c>
      <c r="B9" s="52">
        <v>417698.53100000002</v>
      </c>
      <c r="C9" s="57">
        <v>14.518926228662057</v>
      </c>
      <c r="D9" s="52">
        <v>12284.941999999999</v>
      </c>
      <c r="E9" s="58">
        <v>4.6427493689619714</v>
      </c>
      <c r="F9" s="52">
        <v>303061.98599999998</v>
      </c>
      <c r="G9" s="58">
        <v>20.003753903646164</v>
      </c>
      <c r="H9" s="52">
        <v>87114.631999999998</v>
      </c>
      <c r="I9" s="58">
        <v>9.3210167181794432</v>
      </c>
      <c r="J9" s="52">
        <v>3905.5169999999998</v>
      </c>
      <c r="K9" s="58">
        <v>2.848790228255123</v>
      </c>
      <c r="L9" s="52">
        <v>11331.454000000063</v>
      </c>
      <c r="M9" s="58">
        <v>44.270990586531013</v>
      </c>
      <c r="N9" s="59">
        <v>455913.50699999998</v>
      </c>
      <c r="O9" s="57">
        <v>13.820631641435622</v>
      </c>
      <c r="P9" s="59">
        <v>13307.442999999999</v>
      </c>
      <c r="Q9" s="60">
        <v>4.7454764441314259</v>
      </c>
      <c r="R9" s="59">
        <v>329149.04499999998</v>
      </c>
      <c r="S9" s="55">
        <v>18.878801621518424</v>
      </c>
      <c r="T9" s="59">
        <v>99131.154999999999</v>
      </c>
      <c r="U9" s="60">
        <v>9.4988913328501869</v>
      </c>
      <c r="V9" s="59">
        <v>4700.8140000000003</v>
      </c>
      <c r="W9" s="61">
        <v>2.3082180143525286</v>
      </c>
      <c r="X9" s="59">
        <v>9625.0500000000302</v>
      </c>
      <c r="Y9" s="60">
        <v>34.851336196909543</v>
      </c>
      <c r="Z9" s="59">
        <v>499350.53700000001</v>
      </c>
      <c r="AA9" s="57">
        <v>14.536422026868056</v>
      </c>
      <c r="AB9" s="59">
        <v>13460.076999999999</v>
      </c>
      <c r="AC9" s="60">
        <v>4.380427783946808</v>
      </c>
      <c r="AD9" s="59">
        <v>359588.04700000002</v>
      </c>
      <c r="AE9" s="55">
        <v>19.796796209686431</v>
      </c>
      <c r="AF9" s="59">
        <v>110211.198</v>
      </c>
      <c r="AG9" s="60">
        <v>9.5691427315366191</v>
      </c>
      <c r="AH9" s="59">
        <v>6140.2330000000002</v>
      </c>
      <c r="AI9" s="61">
        <v>4.868795036478776</v>
      </c>
      <c r="AJ9" s="59">
        <v>9950.982</v>
      </c>
      <c r="AK9" s="60">
        <v>29.575576776802574</v>
      </c>
    </row>
    <row r="10" spans="1:37" s="24" customFormat="1" x14ac:dyDescent="0.25">
      <c r="A10" s="41" t="s">
        <v>20</v>
      </c>
      <c r="B10" s="52">
        <v>828442.93299999996</v>
      </c>
      <c r="C10" s="57">
        <v>28.79613150682453</v>
      </c>
      <c r="D10" s="52">
        <v>138275.68900000001</v>
      </c>
      <c r="E10" s="58">
        <v>52.257419517937642</v>
      </c>
      <c r="F10" s="52">
        <v>184434.49600000001</v>
      </c>
      <c r="G10" s="58">
        <v>12.173688683367283</v>
      </c>
      <c r="H10" s="52">
        <v>459707.66200000001</v>
      </c>
      <c r="I10" s="58">
        <v>49.187406347273381</v>
      </c>
      <c r="J10" s="52">
        <v>40508.207000000002</v>
      </c>
      <c r="K10" s="58">
        <v>29.547786955154919</v>
      </c>
      <c r="L10" s="52">
        <v>5516.8789999998917</v>
      </c>
      <c r="M10" s="58">
        <v>21.553959295605353</v>
      </c>
      <c r="N10" s="59">
        <v>889244.98100000003</v>
      </c>
      <c r="O10" s="57">
        <v>26.956708087607545</v>
      </c>
      <c r="P10" s="59">
        <v>141601.693</v>
      </c>
      <c r="Q10" s="60">
        <v>50.495613513477366</v>
      </c>
      <c r="R10" s="59">
        <v>198336.535</v>
      </c>
      <c r="S10" s="55">
        <v>11.37586803134837</v>
      </c>
      <c r="T10" s="59">
        <v>496924.049</v>
      </c>
      <c r="U10" s="60">
        <v>47.615984522029649</v>
      </c>
      <c r="V10" s="59">
        <v>46146.459000000003</v>
      </c>
      <c r="W10" s="61">
        <v>22.659073080190019</v>
      </c>
      <c r="X10" s="59">
        <v>6236.2450000000244</v>
      </c>
      <c r="Y10" s="60">
        <v>22.58081475953853</v>
      </c>
      <c r="Z10" s="59">
        <v>1035766.356</v>
      </c>
      <c r="AA10" s="57">
        <v>30.151838751396522</v>
      </c>
      <c r="AB10" s="59">
        <v>158761.255</v>
      </c>
      <c r="AC10" s="60">
        <v>51.667030761879303</v>
      </c>
      <c r="AD10" s="59">
        <v>226116.644</v>
      </c>
      <c r="AE10" s="55">
        <v>12.448648274691443</v>
      </c>
      <c r="AF10" s="59">
        <v>592105.24600000004</v>
      </c>
      <c r="AG10" s="60">
        <v>51.409835968443076</v>
      </c>
      <c r="AH10" s="59">
        <v>52116.120999999999</v>
      </c>
      <c r="AI10" s="61">
        <v>41.324606288609459</v>
      </c>
      <c r="AJ10" s="59">
        <v>6667.09</v>
      </c>
      <c r="AK10" s="60">
        <v>19.815434514186908</v>
      </c>
    </row>
    <row r="11" spans="1:37" s="24" customFormat="1" ht="39" customHeight="1" x14ac:dyDescent="0.25">
      <c r="A11" s="41" t="s">
        <v>21</v>
      </c>
      <c r="B11" s="52">
        <v>196528.49799999999</v>
      </c>
      <c r="C11" s="57">
        <v>6.831201339062785</v>
      </c>
      <c r="D11" s="52">
        <v>21111.300999999999</v>
      </c>
      <c r="E11" s="58">
        <v>7.9784242689722298</v>
      </c>
      <c r="F11" s="52">
        <v>71602.891000000003</v>
      </c>
      <c r="G11" s="58">
        <v>4.7261836737043001</v>
      </c>
      <c r="H11" s="52">
        <v>101493.061</v>
      </c>
      <c r="I11" s="58">
        <v>10.859467538819494</v>
      </c>
      <c r="J11" s="52">
        <v>2081.9459999999999</v>
      </c>
      <c r="K11" s="58">
        <v>1.5186279871665751</v>
      </c>
      <c r="L11" s="52">
        <v>239.29899999998088</v>
      </c>
      <c r="M11" s="58">
        <v>0.93492007083692674</v>
      </c>
      <c r="N11" s="59">
        <v>195576.389</v>
      </c>
      <c r="O11" s="57">
        <v>5.928732508754389</v>
      </c>
      <c r="P11" s="59">
        <v>19938.116000000002</v>
      </c>
      <c r="Q11" s="60">
        <v>7.1099954978848983</v>
      </c>
      <c r="R11" s="59">
        <v>67592.017000000007</v>
      </c>
      <c r="S11" s="55">
        <v>3.8768342169769965</v>
      </c>
      <c r="T11" s="59">
        <v>105613.78200000001</v>
      </c>
      <c r="U11" s="60">
        <v>10.120066072763191</v>
      </c>
      <c r="V11" s="59">
        <v>2197.8139999999999</v>
      </c>
      <c r="W11" s="61">
        <v>1.0791820027331835</v>
      </c>
      <c r="X11" s="59">
        <v>234.65999999997302</v>
      </c>
      <c r="Y11" s="60">
        <v>0.84968021485247636</v>
      </c>
      <c r="Z11" s="59">
        <v>208604.84299999999</v>
      </c>
      <c r="AA11" s="57">
        <v>6.0726239585410768</v>
      </c>
      <c r="AB11" s="59">
        <v>20232.502</v>
      </c>
      <c r="AC11" s="60">
        <v>6.5844358765228002</v>
      </c>
      <c r="AD11" s="59">
        <v>72941.141000000003</v>
      </c>
      <c r="AE11" s="55">
        <v>4.0157088527444946</v>
      </c>
      <c r="AF11" s="59">
        <v>112497.139</v>
      </c>
      <c r="AG11" s="60">
        <v>9.7676207092904885</v>
      </c>
      <c r="AH11" s="59">
        <v>2633.6819999999998</v>
      </c>
      <c r="AI11" s="61">
        <v>2.0883340826420587</v>
      </c>
      <c r="AJ11" s="59">
        <v>300.37900000000002</v>
      </c>
      <c r="AK11" s="60">
        <v>0.89276437005304421</v>
      </c>
    </row>
    <row r="12" spans="1:37" s="24" customFormat="1" ht="47.25" x14ac:dyDescent="0.25">
      <c r="A12" s="41" t="s">
        <v>22</v>
      </c>
      <c r="B12" s="52">
        <v>30404.6</v>
      </c>
      <c r="C12" s="57">
        <v>1.0568438997262797</v>
      </c>
      <c r="D12" s="52">
        <v>1515.806</v>
      </c>
      <c r="E12" s="58">
        <v>0.57285637571335468</v>
      </c>
      <c r="F12" s="52">
        <v>24274.828000000001</v>
      </c>
      <c r="G12" s="58">
        <v>1.6022718380963137</v>
      </c>
      <c r="H12" s="52">
        <v>3846.8429999999998</v>
      </c>
      <c r="I12" s="58">
        <v>0.41160120971654413</v>
      </c>
      <c r="J12" s="52">
        <v>765.60500000000002</v>
      </c>
      <c r="K12" s="58">
        <v>0.55845309153775635</v>
      </c>
      <c r="L12" s="52">
        <v>1.5179999999968459</v>
      </c>
      <c r="M12" s="58">
        <v>5.9306920109470562E-3</v>
      </c>
      <c r="N12" s="59">
        <v>32542.274000000001</v>
      </c>
      <c r="O12" s="57">
        <v>0.98649146126014597</v>
      </c>
      <c r="P12" s="59">
        <v>1653.174</v>
      </c>
      <c r="Q12" s="60">
        <v>0.58952709961263983</v>
      </c>
      <c r="R12" s="59">
        <v>25628.427</v>
      </c>
      <c r="S12" s="55">
        <v>1.4699541030251708</v>
      </c>
      <c r="T12" s="59">
        <v>4400.0780000000004</v>
      </c>
      <c r="U12" s="60">
        <v>0.42162186830229903</v>
      </c>
      <c r="V12" s="59">
        <v>858.64200000000005</v>
      </c>
      <c r="W12" s="61">
        <v>0.42161483783014675</v>
      </c>
      <c r="X12" s="59">
        <v>1.9530000000020209</v>
      </c>
      <c r="Y12" s="60">
        <v>7.0716162090206864E-3</v>
      </c>
      <c r="Z12" s="59">
        <v>35144.442000000003</v>
      </c>
      <c r="AA12" s="57">
        <v>1.0230777839551757</v>
      </c>
      <c r="AB12" s="59">
        <v>2422.9140000000002</v>
      </c>
      <c r="AC12" s="60">
        <v>0.7885095905256484</v>
      </c>
      <c r="AD12" s="59">
        <v>27255.859</v>
      </c>
      <c r="AE12" s="55">
        <v>1.5005467802519803</v>
      </c>
      <c r="AF12" s="59">
        <v>4315.7309999999998</v>
      </c>
      <c r="AG12" s="60">
        <v>0.37471551602149594</v>
      </c>
      <c r="AH12" s="59">
        <v>1147.7950000000001</v>
      </c>
      <c r="AI12" s="61">
        <v>0.91012484361670909</v>
      </c>
      <c r="AJ12" s="59">
        <v>2.1429999999999998</v>
      </c>
      <c r="AK12" s="60">
        <v>6.3692669761323973E-3</v>
      </c>
    </row>
    <row r="13" spans="1:37" s="24" customFormat="1" x14ac:dyDescent="0.25">
      <c r="A13" s="41" t="s">
        <v>23</v>
      </c>
      <c r="B13" s="52">
        <v>28731.887999999999</v>
      </c>
      <c r="C13" s="57">
        <v>0.99870153070320611</v>
      </c>
      <c r="D13" s="52">
        <v>2122.25</v>
      </c>
      <c r="E13" s="58">
        <v>0.80204488130912988</v>
      </c>
      <c r="F13" s="52">
        <v>7993.125</v>
      </c>
      <c r="G13" s="58">
        <v>0.52759010633910974</v>
      </c>
      <c r="H13" s="52">
        <v>13394.583000000001</v>
      </c>
      <c r="I13" s="58">
        <v>1.4331821097062336</v>
      </c>
      <c r="J13" s="52">
        <v>5123.1210000000001</v>
      </c>
      <c r="K13" s="58">
        <v>3.7369436730063175</v>
      </c>
      <c r="L13" s="52">
        <v>98.808999999998377</v>
      </c>
      <c r="M13" s="58">
        <v>0.38603804144326459</v>
      </c>
      <c r="N13" s="59">
        <v>29403.907999999999</v>
      </c>
      <c r="O13" s="57">
        <v>0.89135455529871366</v>
      </c>
      <c r="P13" s="59">
        <v>2163.9209999999998</v>
      </c>
      <c r="Q13" s="60">
        <v>0.77166110217126749</v>
      </c>
      <c r="R13" s="59">
        <v>7985.7370000000001</v>
      </c>
      <c r="S13" s="55">
        <v>0.458033061054817</v>
      </c>
      <c r="T13" s="59">
        <v>14028.196</v>
      </c>
      <c r="U13" s="60">
        <v>1.3442021269693032</v>
      </c>
      <c r="V13" s="59">
        <v>5043.192</v>
      </c>
      <c r="W13" s="61">
        <v>2.4763342315264025</v>
      </c>
      <c r="X13" s="59">
        <v>182.86200000000008</v>
      </c>
      <c r="Y13" s="60">
        <v>0.6621248761969295</v>
      </c>
      <c r="Z13" s="59">
        <v>31009.905999999999</v>
      </c>
      <c r="AA13" s="57">
        <v>0.90271872608301185</v>
      </c>
      <c r="AB13" s="59">
        <v>2230.5360000000001</v>
      </c>
      <c r="AC13" s="60">
        <v>0.72590237540941094</v>
      </c>
      <c r="AD13" s="59">
        <v>8424.3880000000008</v>
      </c>
      <c r="AE13" s="55">
        <v>0.463797097313771</v>
      </c>
      <c r="AF13" s="59">
        <v>14202.657999999999</v>
      </c>
      <c r="AG13" s="60">
        <v>1.233152928518211</v>
      </c>
      <c r="AH13" s="59">
        <v>6134.99</v>
      </c>
      <c r="AI13" s="61">
        <v>4.8646376873397026</v>
      </c>
      <c r="AJ13" s="59">
        <v>17.334</v>
      </c>
      <c r="AK13" s="60">
        <v>5.1518839834007922E-2</v>
      </c>
    </row>
    <row r="14" spans="1:37" s="24" customFormat="1" ht="31.5" x14ac:dyDescent="0.25">
      <c r="A14" s="41" t="s">
        <v>24</v>
      </c>
      <c r="B14" s="52">
        <v>921277.66</v>
      </c>
      <c r="C14" s="57">
        <v>32.023005562484023</v>
      </c>
      <c r="D14" s="52">
        <v>25271.508999999998</v>
      </c>
      <c r="E14" s="58">
        <v>9.5506582336706813</v>
      </c>
      <c r="F14" s="52">
        <v>769578.56299999997</v>
      </c>
      <c r="G14" s="58">
        <v>50.796407649007016</v>
      </c>
      <c r="H14" s="52">
        <v>124769.621</v>
      </c>
      <c r="I14" s="58">
        <v>13.349992952526193</v>
      </c>
      <c r="J14" s="52">
        <v>1289.8710000000001</v>
      </c>
      <c r="K14" s="58">
        <v>0.94086695833347134</v>
      </c>
      <c r="L14" s="52">
        <v>368.09600000010596</v>
      </c>
      <c r="M14" s="58">
        <v>1.4381185813351329</v>
      </c>
      <c r="N14" s="59">
        <v>1106902.8359999999</v>
      </c>
      <c r="O14" s="57">
        <v>33.554821527181524</v>
      </c>
      <c r="P14" s="59">
        <v>27924.167000000001</v>
      </c>
      <c r="Q14" s="60">
        <v>9.9578466517190503</v>
      </c>
      <c r="R14" s="59">
        <v>925011.12100000004</v>
      </c>
      <c r="S14" s="55">
        <v>53.055300376330663</v>
      </c>
      <c r="T14" s="59">
        <v>151830.28099999999</v>
      </c>
      <c r="U14" s="60">
        <v>14.548598170324038</v>
      </c>
      <c r="V14" s="59">
        <v>1770.828</v>
      </c>
      <c r="W14" s="61">
        <v>0.86952112760042377</v>
      </c>
      <c r="X14" s="59">
        <v>366.43899999996347</v>
      </c>
      <c r="Y14" s="60">
        <v>1.3268386953478708</v>
      </c>
      <c r="Z14" s="59">
        <v>1107403.213</v>
      </c>
      <c r="AA14" s="57">
        <v>32.237234698473266</v>
      </c>
      <c r="AB14" s="59">
        <v>29879.883999999998</v>
      </c>
      <c r="AC14" s="60">
        <v>9.7240657727818114</v>
      </c>
      <c r="AD14" s="59">
        <v>923951.23800000001</v>
      </c>
      <c r="AE14" s="55">
        <v>50.867303624176039</v>
      </c>
      <c r="AF14" s="59">
        <v>151269.05799999999</v>
      </c>
      <c r="AG14" s="60">
        <v>13.134012088926672</v>
      </c>
      <c r="AH14" s="59">
        <v>1921.172</v>
      </c>
      <c r="AI14" s="61">
        <v>1.5233611978278354</v>
      </c>
      <c r="AJ14" s="59">
        <v>381.86099999999999</v>
      </c>
      <c r="AK14" s="60">
        <v>1.1349391772155359</v>
      </c>
    </row>
    <row r="15" spans="1:37" s="24" customFormat="1" x14ac:dyDescent="0.25">
      <c r="A15" s="41" t="s">
        <v>25</v>
      </c>
      <c r="B15" s="52">
        <v>218835.58100000001</v>
      </c>
      <c r="C15" s="57">
        <v>7.6065808733844946</v>
      </c>
      <c r="D15" s="52">
        <v>18670.718000000001</v>
      </c>
      <c r="E15" s="58">
        <v>7.0560743561155546</v>
      </c>
      <c r="F15" s="52">
        <v>119703.575</v>
      </c>
      <c r="G15" s="58">
        <v>7.901092734496407</v>
      </c>
      <c r="H15" s="52">
        <v>43885.214999999997</v>
      </c>
      <c r="I15" s="58">
        <v>4.6955926152095691</v>
      </c>
      <c r="J15" s="52">
        <v>36076.887000000002</v>
      </c>
      <c r="K15" s="58">
        <v>26.31546173053767</v>
      </c>
      <c r="L15" s="52">
        <v>499.18600000001607</v>
      </c>
      <c r="M15" s="58">
        <v>1.9502756404366692</v>
      </c>
      <c r="N15" s="59">
        <v>235947.929</v>
      </c>
      <c r="O15" s="57">
        <v>7.1525615345908271</v>
      </c>
      <c r="P15" s="59">
        <v>19376.655999999999</v>
      </c>
      <c r="Q15" s="60">
        <v>6.9097770784393262</v>
      </c>
      <c r="R15" s="59">
        <v>143182.19500000001</v>
      </c>
      <c r="S15" s="55">
        <v>8.2124140908218877</v>
      </c>
      <c r="T15" s="59">
        <v>48566.135000000002</v>
      </c>
      <c r="U15" s="60">
        <v>4.6536776336514212</v>
      </c>
      <c r="V15" s="59">
        <v>24245.45</v>
      </c>
      <c r="W15" s="61">
        <v>11.905126315587792</v>
      </c>
      <c r="X15" s="59">
        <v>577.49300000000585</v>
      </c>
      <c r="Y15" s="60">
        <v>2.0910439628222215</v>
      </c>
      <c r="Z15" s="59">
        <v>243928.64199999999</v>
      </c>
      <c r="AA15" s="57">
        <v>7.100922942539686</v>
      </c>
      <c r="AB15" s="59">
        <v>19858.797999999999</v>
      </c>
      <c r="AC15" s="60">
        <v>6.4628181930153374</v>
      </c>
      <c r="AD15" s="59">
        <v>146970.53700000001</v>
      </c>
      <c r="AE15" s="55">
        <v>8.0913306048161804</v>
      </c>
      <c r="AF15" s="59">
        <v>49516.6</v>
      </c>
      <c r="AG15" s="60">
        <v>4.299303714858504</v>
      </c>
      <c r="AH15" s="59">
        <v>26950.802</v>
      </c>
      <c r="AI15" s="61">
        <v>21.370187581924377</v>
      </c>
      <c r="AJ15" s="59">
        <v>631.90499999999997</v>
      </c>
      <c r="AK15" s="60">
        <v>1.8781015625538695</v>
      </c>
    </row>
    <row r="16" spans="1:37" s="24" customFormat="1" ht="31.5" x14ac:dyDescent="0.25">
      <c r="A16" s="41" t="s">
        <v>26</v>
      </c>
      <c r="B16" s="52">
        <v>721.30899999999997</v>
      </c>
      <c r="C16" s="57">
        <v>2.5072226454801678E-2</v>
      </c>
      <c r="D16" s="52">
        <v>344.09199999999998</v>
      </c>
      <c r="E16" s="58">
        <v>0.13003992333580922</v>
      </c>
      <c r="F16" s="52">
        <v>12.24</v>
      </c>
      <c r="G16" s="58">
        <v>8.0790715791266912E-4</v>
      </c>
      <c r="H16" s="52">
        <v>330.16899999999998</v>
      </c>
      <c r="I16" s="58">
        <v>3.5327139633954813E-2</v>
      </c>
      <c r="J16" s="52">
        <v>31.42</v>
      </c>
      <c r="K16" s="58">
        <v>2.2918601806566449E-2</v>
      </c>
      <c r="L16" s="52">
        <v>3.387999999999991</v>
      </c>
      <c r="M16" s="58">
        <v>1.3236616951996259E-2</v>
      </c>
      <c r="N16" s="59">
        <v>993.26599999999996</v>
      </c>
      <c r="O16" s="57">
        <v>3.0110017135250598E-2</v>
      </c>
      <c r="P16" s="59">
        <v>431.51</v>
      </c>
      <c r="Q16" s="60">
        <v>0.15387783666683011</v>
      </c>
      <c r="R16" s="59">
        <v>52.16</v>
      </c>
      <c r="S16" s="55">
        <v>2.9917094019774569E-3</v>
      </c>
      <c r="T16" s="59">
        <v>471.93299999999999</v>
      </c>
      <c r="U16" s="60">
        <v>4.5221305889011257E-2</v>
      </c>
      <c r="V16" s="59">
        <v>33.235999999999997</v>
      </c>
      <c r="W16" s="61">
        <v>1.6319712697635054E-2</v>
      </c>
      <c r="X16" s="59">
        <v>4.4270000000000138</v>
      </c>
      <c r="Y16" s="60">
        <v>1.6029720920277667E-2</v>
      </c>
      <c r="Z16" s="59">
        <v>1156.8820000000001</v>
      </c>
      <c r="AA16" s="57">
        <v>3.3677594677918955E-2</v>
      </c>
      <c r="AB16" s="59">
        <v>311.81799999999998</v>
      </c>
      <c r="AC16" s="60">
        <v>0.1014775941277844</v>
      </c>
      <c r="AD16" s="59">
        <v>8.1950000000000003</v>
      </c>
      <c r="AE16" s="55">
        <v>4.5116834747952644E-4</v>
      </c>
      <c r="AF16" s="59">
        <v>800.04</v>
      </c>
      <c r="AG16" s="60">
        <v>6.9463875630301708E-2</v>
      </c>
      <c r="AH16" s="59">
        <v>31.044</v>
      </c>
      <c r="AI16" s="61">
        <v>2.4615820460306165E-2</v>
      </c>
      <c r="AJ16" s="59">
        <v>5.7850000000000001</v>
      </c>
      <c r="AK16" s="60">
        <v>1.7193751496465664E-2</v>
      </c>
    </row>
    <row r="17" spans="1:37" s="24" customFormat="1" ht="21.75" customHeight="1" x14ac:dyDescent="0.25">
      <c r="A17" s="41" t="s">
        <v>27</v>
      </c>
      <c r="B17" s="52">
        <v>64500.288999999997</v>
      </c>
      <c r="C17" s="57">
        <v>2.2419876255642919</v>
      </c>
      <c r="D17" s="52">
        <v>3605.4079999999999</v>
      </c>
      <c r="E17" s="58">
        <v>1.3625628608462657</v>
      </c>
      <c r="F17" s="52">
        <v>20904.939999999999</v>
      </c>
      <c r="G17" s="58">
        <v>1.3798407403378163</v>
      </c>
      <c r="H17" s="52">
        <v>37324.767999999996</v>
      </c>
      <c r="I17" s="58">
        <v>3.9936435308613718</v>
      </c>
      <c r="J17" s="52">
        <v>471.55799999999999</v>
      </c>
      <c r="K17" s="58">
        <v>0.34396721930938445</v>
      </c>
      <c r="L17" s="52">
        <v>2193.6149999999952</v>
      </c>
      <c r="M17" s="58">
        <v>8.5702601815682673</v>
      </c>
      <c r="N17" s="59">
        <v>69235.762000000002</v>
      </c>
      <c r="O17" s="57">
        <v>2.0988234573539541</v>
      </c>
      <c r="P17" s="59">
        <v>3582.5479999999998</v>
      </c>
      <c r="Q17" s="60">
        <v>1.2775479965587793</v>
      </c>
      <c r="R17" s="59">
        <v>22610.664000000001</v>
      </c>
      <c r="S17" s="55">
        <v>1.2968661057084589</v>
      </c>
      <c r="T17" s="59">
        <v>37898.864999999998</v>
      </c>
      <c r="U17" s="60">
        <v>3.6315243202135528</v>
      </c>
      <c r="V17" s="59">
        <v>516.36</v>
      </c>
      <c r="W17" s="61">
        <v>0.2535457590730183</v>
      </c>
      <c r="X17" s="59">
        <v>4627.3250000000053</v>
      </c>
      <c r="Y17" s="60">
        <v>16.755077559842714</v>
      </c>
      <c r="Z17" s="59">
        <v>68223.175000000003</v>
      </c>
      <c r="AA17" s="57">
        <v>1.9860214224879751</v>
      </c>
      <c r="AB17" s="59">
        <v>3701.1909999999998</v>
      </c>
      <c r="AC17" s="60">
        <v>1.2045101889159975</v>
      </c>
      <c r="AD17" s="59">
        <v>19940.091</v>
      </c>
      <c r="AE17" s="55">
        <v>1.0977837590068797</v>
      </c>
      <c r="AF17" s="59">
        <v>35203.974000000002</v>
      </c>
      <c r="AG17" s="60">
        <v>3.0566027593974989</v>
      </c>
      <c r="AH17" s="59">
        <v>502.82299999999998</v>
      </c>
      <c r="AI17" s="61">
        <v>0.39870508604923743</v>
      </c>
      <c r="AJ17" s="59">
        <v>8875.0959999999995</v>
      </c>
      <c r="AK17" s="60">
        <v>26.3779075421394</v>
      </c>
    </row>
    <row r="18" spans="1:37" s="24" customFormat="1" x14ac:dyDescent="0.25">
      <c r="A18" s="41" t="s">
        <v>28</v>
      </c>
      <c r="B18" s="52">
        <v>27242.521000000001</v>
      </c>
      <c r="C18" s="57">
        <v>0.9469321132991414</v>
      </c>
      <c r="D18" s="52">
        <v>6584.3050000000003</v>
      </c>
      <c r="E18" s="58">
        <v>2.4883534561093703</v>
      </c>
      <c r="F18" s="52">
        <v>139.44800000000001</v>
      </c>
      <c r="G18" s="58">
        <v>9.2043331173697618E-3</v>
      </c>
      <c r="H18" s="52">
        <v>8943.7000000000007</v>
      </c>
      <c r="I18" s="58">
        <v>0.95695034586591021</v>
      </c>
      <c r="J18" s="52">
        <v>10902.061</v>
      </c>
      <c r="K18" s="58">
        <v>7.9522595458274221</v>
      </c>
      <c r="L18" s="52">
        <v>673.00699999999961</v>
      </c>
      <c r="M18" s="58">
        <v>2.6293789448087859</v>
      </c>
      <c r="N18" s="59">
        <v>30745.080999999998</v>
      </c>
      <c r="O18" s="57">
        <v>0.93201107833618346</v>
      </c>
      <c r="P18" s="59">
        <v>6122.3140000000003</v>
      </c>
      <c r="Q18" s="60">
        <v>2.1832366195801889</v>
      </c>
      <c r="R18" s="59">
        <v>338.24400000000003</v>
      </c>
      <c r="S18" s="55">
        <v>1.9400455424893846E-2</v>
      </c>
      <c r="T18" s="59">
        <v>8988.5779999999995</v>
      </c>
      <c r="U18" s="60">
        <v>0.86129860646582679</v>
      </c>
      <c r="V18" s="59">
        <v>14578.239</v>
      </c>
      <c r="W18" s="61">
        <v>7.1582823479798581</v>
      </c>
      <c r="X18" s="59">
        <v>717.70600000000195</v>
      </c>
      <c r="Y18" s="60">
        <v>2.5987411074788338</v>
      </c>
      <c r="Z18" s="59">
        <v>17972.452000000001</v>
      </c>
      <c r="AA18" s="57">
        <v>0.52318987919628268</v>
      </c>
      <c r="AB18" s="59">
        <v>6167.0069999999996</v>
      </c>
      <c r="AC18" s="60">
        <v>2.0069817436107131</v>
      </c>
      <c r="AD18" s="59">
        <v>327.86399999999998</v>
      </c>
      <c r="AE18" s="55">
        <v>1.8050257361565278E-2</v>
      </c>
      <c r="AF18" s="59">
        <v>4434.808</v>
      </c>
      <c r="AG18" s="60">
        <v>0.38505443647351018</v>
      </c>
      <c r="AH18" s="59">
        <v>6211.9030000000002</v>
      </c>
      <c r="AI18" s="61">
        <v>4.9256245640006853</v>
      </c>
      <c r="AJ18" s="59">
        <v>830.87</v>
      </c>
      <c r="AK18" s="60">
        <v>2.4694507011008517</v>
      </c>
    </row>
    <row r="19" spans="1:37" s="24" customFormat="1" ht="31.5" x14ac:dyDescent="0.25">
      <c r="A19" s="41" t="s">
        <v>29</v>
      </c>
      <c r="B19" s="52">
        <v>30111.84</v>
      </c>
      <c r="C19" s="57">
        <v>1.0466677546665237</v>
      </c>
      <c r="D19" s="52">
        <v>13627.257</v>
      </c>
      <c r="E19" s="58">
        <v>5.1500396857740647</v>
      </c>
      <c r="F19" s="52">
        <v>6717.5379999999996</v>
      </c>
      <c r="G19" s="58">
        <v>0.4433943655024799</v>
      </c>
      <c r="H19" s="52">
        <v>8766.0789999999997</v>
      </c>
      <c r="I19" s="58">
        <v>0.93794540636849311</v>
      </c>
      <c r="J19" s="52">
        <v>998.60699999999997</v>
      </c>
      <c r="K19" s="58">
        <v>0.72841108193029591</v>
      </c>
      <c r="L19" s="52">
        <v>2.3589999999985594</v>
      </c>
      <c r="M19" s="58">
        <v>9.2164047785537762E-3</v>
      </c>
      <c r="N19" s="59">
        <v>29044.6</v>
      </c>
      <c r="O19" s="57">
        <v>0.88046243774225585</v>
      </c>
      <c r="P19" s="59">
        <v>13648.368</v>
      </c>
      <c r="Q19" s="60">
        <v>4.8670513820601853</v>
      </c>
      <c r="R19" s="59">
        <v>8529.616</v>
      </c>
      <c r="S19" s="55">
        <v>0.48922799812993378</v>
      </c>
      <c r="T19" s="59">
        <v>4969.0780000000004</v>
      </c>
      <c r="U19" s="60">
        <v>0.47614427519236052</v>
      </c>
      <c r="V19" s="59">
        <v>1885.653</v>
      </c>
      <c r="W19" s="61">
        <v>0.9259030932553145</v>
      </c>
      <c r="X19" s="59">
        <v>11.884999999997717</v>
      </c>
      <c r="Y19" s="60">
        <v>4.303438742657846E-2</v>
      </c>
      <c r="Z19" s="59">
        <v>29199.404999999999</v>
      </c>
      <c r="AA19" s="57">
        <v>0.85001385312106159</v>
      </c>
      <c r="AB19" s="59">
        <v>14909.502</v>
      </c>
      <c r="AC19" s="60">
        <v>4.8521265372858204</v>
      </c>
      <c r="AD19" s="59">
        <v>8935.4069999999992</v>
      </c>
      <c r="AE19" s="55">
        <v>0.49193078831567938</v>
      </c>
      <c r="AF19" s="59">
        <v>3478.0659999999998</v>
      </c>
      <c r="AG19" s="60">
        <v>0.30198483083093464</v>
      </c>
      <c r="AH19" s="59">
        <v>1063.373</v>
      </c>
      <c r="AI19" s="61">
        <v>0.84318383102490513</v>
      </c>
      <c r="AJ19" s="59">
        <v>813.05700000000002</v>
      </c>
      <c r="AK19" s="60">
        <v>2.4165082126986834</v>
      </c>
    </row>
    <row r="20" spans="1:37" s="24" customFormat="1" ht="31.5" x14ac:dyDescent="0.25">
      <c r="A20" s="41" t="s">
        <v>30</v>
      </c>
      <c r="B20" s="52">
        <v>39401.713000000003</v>
      </c>
      <c r="C20" s="57">
        <v>1.3695776304511706</v>
      </c>
      <c r="D20" s="52">
        <v>9755.0580000000009</v>
      </c>
      <c r="E20" s="58">
        <v>3.6866506470838396</v>
      </c>
      <c r="F20" s="52">
        <v>3715.9549999999999</v>
      </c>
      <c r="G20" s="58">
        <v>0.24527341854422977</v>
      </c>
      <c r="H20" s="52">
        <v>23395.339</v>
      </c>
      <c r="I20" s="58">
        <v>2.5032344273287586</v>
      </c>
      <c r="J20" s="52">
        <v>1444.85</v>
      </c>
      <c r="K20" s="58">
        <v>1.0539128523302843</v>
      </c>
      <c r="L20" s="52">
        <v>1090.5110000000045</v>
      </c>
      <c r="M20" s="58">
        <v>4.260530221056225</v>
      </c>
      <c r="N20" s="59">
        <v>76803.411999999997</v>
      </c>
      <c r="O20" s="57">
        <v>2.3282303545734089</v>
      </c>
      <c r="P20" s="59">
        <v>16185.397000000001</v>
      </c>
      <c r="Q20" s="60">
        <v>5.7717639821876716</v>
      </c>
      <c r="R20" s="59">
        <v>11986.674999999999</v>
      </c>
      <c r="S20" s="55">
        <v>0.6875124289867357</v>
      </c>
      <c r="T20" s="59">
        <v>45591.589</v>
      </c>
      <c r="U20" s="60">
        <v>4.3686523132204798</v>
      </c>
      <c r="V20" s="59">
        <v>1673.258</v>
      </c>
      <c r="W20" s="61">
        <v>0.82161180133046796</v>
      </c>
      <c r="X20" s="59">
        <v>1366.4929999999965</v>
      </c>
      <c r="Y20" s="60">
        <v>4.9479334604727496</v>
      </c>
      <c r="Z20" s="59">
        <v>94848.505000000005</v>
      </c>
      <c r="AA20" s="57">
        <v>2.7611022621119261</v>
      </c>
      <c r="AB20" s="59">
        <v>19394.400000000001</v>
      </c>
      <c r="AC20" s="60">
        <v>6.3116851867175789</v>
      </c>
      <c r="AD20" s="59">
        <v>19036.32</v>
      </c>
      <c r="AE20" s="55">
        <v>1.0480274602186039</v>
      </c>
      <c r="AF20" s="59">
        <v>52813.321000000004</v>
      </c>
      <c r="AG20" s="60">
        <v>4.5855431748002617</v>
      </c>
      <c r="AH20" s="59">
        <v>2035.748</v>
      </c>
      <c r="AI20" s="61">
        <v>1.6142123202688881</v>
      </c>
      <c r="AJ20" s="59">
        <v>1568.7159999999999</v>
      </c>
      <c r="AK20" s="60">
        <v>4.6624223115867984</v>
      </c>
    </row>
    <row r="21" spans="1:37" s="24" customFormat="1" ht="31.5" x14ac:dyDescent="0.25">
      <c r="A21" s="41" t="s">
        <v>31</v>
      </c>
      <c r="B21" s="52">
        <v>39338.968999999997</v>
      </c>
      <c r="C21" s="57">
        <v>1.3673966902761827</v>
      </c>
      <c r="D21" s="52">
        <v>600.44600000000003</v>
      </c>
      <c r="E21" s="58">
        <v>0.22692172967489305</v>
      </c>
      <c r="F21" s="52">
        <v>666.78099999999995</v>
      </c>
      <c r="G21" s="58">
        <v>4.4011204465699942E-2</v>
      </c>
      <c r="H21" s="52">
        <v>6100.4260000000004</v>
      </c>
      <c r="I21" s="58">
        <v>0.65272815173020016</v>
      </c>
      <c r="J21" s="52">
        <v>31966.95</v>
      </c>
      <c r="K21" s="58">
        <v>23.317561999376807</v>
      </c>
      <c r="L21" s="52">
        <v>4.3659999999908905</v>
      </c>
      <c r="M21" s="58">
        <v>1.7057576627005681E-2</v>
      </c>
      <c r="N21" s="59">
        <v>104107.05899999999</v>
      </c>
      <c r="O21" s="57">
        <v>3.1559172773361266</v>
      </c>
      <c r="P21" s="59">
        <v>525.09699999999998</v>
      </c>
      <c r="Q21" s="60">
        <v>0.18725125814058188</v>
      </c>
      <c r="R21" s="59">
        <v>261.39</v>
      </c>
      <c r="S21" s="55">
        <v>1.499238728111364E-2</v>
      </c>
      <c r="T21" s="59">
        <v>4763.7510000000002</v>
      </c>
      <c r="U21" s="60">
        <v>0.45646954366421355</v>
      </c>
      <c r="V21" s="59">
        <v>98556.138999999996</v>
      </c>
      <c r="W21" s="61">
        <v>48.393545344451361</v>
      </c>
      <c r="X21" s="59">
        <v>0.68200000000069849</v>
      </c>
      <c r="Y21" s="60">
        <v>2.4694532793405311E-3</v>
      </c>
      <c r="Z21" s="59">
        <v>19499.742999999999</v>
      </c>
      <c r="AA21" s="57">
        <v>0.56765032309050301</v>
      </c>
      <c r="AB21" s="59">
        <v>977.947</v>
      </c>
      <c r="AC21" s="60">
        <v>0.31826164219026604</v>
      </c>
      <c r="AD21" s="59">
        <v>89.403999999999996</v>
      </c>
      <c r="AE21" s="55">
        <v>4.9220567343574839E-3</v>
      </c>
      <c r="AF21" s="59">
        <v>875.81500000000005</v>
      </c>
      <c r="AG21" s="60">
        <v>7.604307814003386E-2</v>
      </c>
      <c r="AH21" s="59">
        <v>17554.597000000002</v>
      </c>
      <c r="AI21" s="61">
        <v>13.919624017685519</v>
      </c>
      <c r="AJ21" s="59">
        <v>1.98</v>
      </c>
      <c r="AK21" s="60">
        <v>5.884810365255318E-3</v>
      </c>
    </row>
    <row r="22" spans="1:37" s="24" customFormat="1" ht="47.25" x14ac:dyDescent="0.25">
      <c r="A22" s="41" t="s">
        <v>32</v>
      </c>
      <c r="B22" s="52">
        <v>227.066</v>
      </c>
      <c r="C22" s="57">
        <v>7.8926648249030562E-3</v>
      </c>
      <c r="D22" s="52">
        <v>56.085000000000001</v>
      </c>
      <c r="E22" s="58">
        <v>2.1195753171503146E-2</v>
      </c>
      <c r="F22" s="52">
        <v>1.355</v>
      </c>
      <c r="G22" s="58">
        <v>8.9437434556508715E-5</v>
      </c>
      <c r="H22" s="52">
        <v>123.907</v>
      </c>
      <c r="I22" s="58">
        <v>1.3257694970225669E-2</v>
      </c>
      <c r="J22" s="52">
        <v>45.719000000000001</v>
      </c>
      <c r="K22" s="58">
        <v>3.3348680967358733E-2</v>
      </c>
      <c r="L22" s="52">
        <v>0</v>
      </c>
      <c r="M22" s="58">
        <v>0</v>
      </c>
      <c r="N22" s="59">
        <v>271.64400000000001</v>
      </c>
      <c r="O22" s="57">
        <v>8.2346576795017789E-3</v>
      </c>
      <c r="P22" s="59">
        <v>15.252000000000001</v>
      </c>
      <c r="Q22" s="60">
        <v>5.4389116471054962E-3</v>
      </c>
      <c r="R22" s="59">
        <v>1.101</v>
      </c>
      <c r="S22" s="55">
        <v>6.3149387491893798E-5</v>
      </c>
      <c r="T22" s="59">
        <v>135.67400000000001</v>
      </c>
      <c r="U22" s="60">
        <v>1.3000479846049575E-2</v>
      </c>
      <c r="V22" s="59">
        <v>119.617</v>
      </c>
      <c r="W22" s="61">
        <v>5.8734958290799499E-2</v>
      </c>
      <c r="X22" s="59">
        <v>0</v>
      </c>
      <c r="Y22" s="60">
        <v>0</v>
      </c>
      <c r="Z22" s="59">
        <v>410.47500000000002</v>
      </c>
      <c r="AA22" s="57">
        <v>1.1949196785340926E-2</v>
      </c>
      <c r="AB22" s="59">
        <v>109.798</v>
      </c>
      <c r="AC22" s="60">
        <v>3.5732500625501006E-2</v>
      </c>
      <c r="AD22" s="59">
        <v>0.52900000000000003</v>
      </c>
      <c r="AE22" s="55">
        <v>2.912361876957529E-5</v>
      </c>
      <c r="AF22" s="59">
        <v>132.16200000000001</v>
      </c>
      <c r="AG22" s="60">
        <v>1.1475032162206808E-2</v>
      </c>
      <c r="AH22" s="59">
        <v>147.66200000000001</v>
      </c>
      <c r="AI22" s="61">
        <v>0.1170861126404371</v>
      </c>
      <c r="AJ22" s="59">
        <v>20.324000000000002</v>
      </c>
      <c r="AK22" s="60">
        <v>6.040549791083287E-2</v>
      </c>
    </row>
    <row r="23" spans="1:37" s="24" customFormat="1" x14ac:dyDescent="0.25">
      <c r="A23" s="41" t="s">
        <v>33</v>
      </c>
      <c r="B23" s="52" t="s">
        <v>43</v>
      </c>
      <c r="C23" s="57">
        <v>3.7157736947941863E-5</v>
      </c>
      <c r="D23" s="52" t="s">
        <v>43</v>
      </c>
      <c r="E23" s="58">
        <v>0</v>
      </c>
      <c r="F23" s="52" t="s">
        <v>43</v>
      </c>
      <c r="G23" s="58">
        <v>0</v>
      </c>
      <c r="H23" s="52" t="s">
        <v>43</v>
      </c>
      <c r="I23" s="58">
        <v>1.1437994562995827E-4</v>
      </c>
      <c r="J23" s="52" t="s">
        <v>43</v>
      </c>
      <c r="K23" s="58">
        <v>0</v>
      </c>
      <c r="L23" s="52" t="s">
        <v>43</v>
      </c>
      <c r="M23" s="58">
        <v>0</v>
      </c>
      <c r="N23" s="59"/>
      <c r="O23" s="57"/>
      <c r="P23" s="59"/>
      <c r="Q23" s="60"/>
      <c r="R23" s="59"/>
      <c r="S23" s="55"/>
      <c r="T23" s="59"/>
      <c r="U23" s="60"/>
      <c r="V23" s="59"/>
      <c r="W23" s="61"/>
      <c r="X23" s="59"/>
      <c r="Y23" s="60"/>
      <c r="AA23" s="57"/>
      <c r="AB23" s="59">
        <v>0</v>
      </c>
      <c r="AC23" s="60">
        <v>0</v>
      </c>
      <c r="AD23" s="59">
        <v>0</v>
      </c>
      <c r="AE23" s="55">
        <v>0</v>
      </c>
      <c r="AF23" s="59">
        <v>0</v>
      </c>
      <c r="AG23" s="60">
        <v>0</v>
      </c>
      <c r="AH23" s="59">
        <v>0</v>
      </c>
      <c r="AI23" s="61">
        <v>0</v>
      </c>
      <c r="AJ23" s="59">
        <v>0</v>
      </c>
      <c r="AK23" s="60">
        <v>0</v>
      </c>
    </row>
    <row r="24" spans="1:37" s="24" customFormat="1" ht="31.5" x14ac:dyDescent="0.25">
      <c r="A24" s="41" t="s">
        <v>34</v>
      </c>
      <c r="B24" s="52">
        <v>5017.7190000000001</v>
      </c>
      <c r="C24" s="57">
        <v>0.17441261242347042</v>
      </c>
      <c r="D24" s="52">
        <v>2017.2750000000001</v>
      </c>
      <c r="E24" s="58">
        <v>0.76237252347408413</v>
      </c>
      <c r="F24" s="52">
        <v>394.57400000000001</v>
      </c>
      <c r="G24" s="58">
        <v>2.6044048931881822E-2</v>
      </c>
      <c r="H24" s="52">
        <v>2479.7689999999998</v>
      </c>
      <c r="I24" s="58">
        <v>0.26532819775009914</v>
      </c>
      <c r="J24" s="52">
        <v>125.744</v>
      </c>
      <c r="K24" s="58">
        <v>9.1721090565400745E-2</v>
      </c>
      <c r="L24" s="52">
        <v>0.357000000000113</v>
      </c>
      <c r="M24" s="58">
        <v>1.3947674887438528E-3</v>
      </c>
      <c r="N24" s="59">
        <v>5591.5879999999997</v>
      </c>
      <c r="O24" s="57">
        <v>0.16950425212708542</v>
      </c>
      <c r="P24" s="59">
        <v>2068.4720000000002</v>
      </c>
      <c r="Q24" s="60">
        <v>0.73762368558297942</v>
      </c>
      <c r="R24" s="59">
        <v>457.26100000000002</v>
      </c>
      <c r="S24" s="55">
        <v>2.6226841120736467E-2</v>
      </c>
      <c r="T24" s="59">
        <v>2915.9110000000001</v>
      </c>
      <c r="U24" s="60">
        <v>0.27940682952057327</v>
      </c>
      <c r="V24" s="59">
        <v>149.27500000000001</v>
      </c>
      <c r="W24" s="61">
        <v>7.3297782914293924E-2</v>
      </c>
      <c r="X24" s="59">
        <v>0.66899999999949955</v>
      </c>
      <c r="Y24" s="60">
        <v>2.4223815892608319E-3</v>
      </c>
      <c r="Z24" s="59">
        <v>6072.5169999999998</v>
      </c>
      <c r="AA24" s="57">
        <v>0.17677495734290305</v>
      </c>
      <c r="AB24" s="59">
        <v>2935.91</v>
      </c>
      <c r="AC24" s="60">
        <v>0.95545825890648883</v>
      </c>
      <c r="AD24" s="59">
        <v>434.1</v>
      </c>
      <c r="AE24" s="55">
        <v>2.3898984702972841E-2</v>
      </c>
      <c r="AF24" s="59">
        <v>2568.1109999999999</v>
      </c>
      <c r="AG24" s="60">
        <v>0.2229775300095117</v>
      </c>
      <c r="AH24" s="59">
        <v>134.03899999999999</v>
      </c>
      <c r="AI24" s="61">
        <v>0.10628398269163053</v>
      </c>
      <c r="AJ24" s="59">
        <v>0.35699999999999998</v>
      </c>
      <c r="AK24" s="60">
        <v>1.0610491416142163E-3</v>
      </c>
    </row>
    <row r="25" spans="1:37" s="24" customFormat="1" ht="31.5" x14ac:dyDescent="0.25">
      <c r="A25" s="41" t="s">
        <v>35</v>
      </c>
      <c r="B25" s="52">
        <v>592.53700000000003</v>
      </c>
      <c r="C25" s="57">
        <v>2.0596196424623601E-2</v>
      </c>
      <c r="D25" s="52">
        <v>327.94900000000001</v>
      </c>
      <c r="E25" s="58">
        <v>0.1239391291226047</v>
      </c>
      <c r="F25" s="52">
        <v>27.265000000000001</v>
      </c>
      <c r="G25" s="58">
        <v>1.7996395964451732E-3</v>
      </c>
      <c r="H25" s="52">
        <v>229.29900000000001</v>
      </c>
      <c r="I25" s="58">
        <v>2.4534337841911887E-2</v>
      </c>
      <c r="J25" s="52">
        <v>8.0239999999999991</v>
      </c>
      <c r="K25" s="58">
        <v>5.852923644044849E-3</v>
      </c>
      <c r="L25" s="52">
        <v>3.0198066269804258E-14</v>
      </c>
      <c r="M25" s="58">
        <v>1.1798117942868907E-16</v>
      </c>
      <c r="N25" s="59">
        <v>1156.76</v>
      </c>
      <c r="O25" s="57">
        <v>3.5066199206831287E-2</v>
      </c>
      <c r="P25" s="59">
        <v>835.18600000000004</v>
      </c>
      <c r="Q25" s="60">
        <v>0.29782998052055148</v>
      </c>
      <c r="R25" s="59">
        <v>28.027000000000001</v>
      </c>
      <c r="S25" s="55">
        <v>1.6075275960357014E-3</v>
      </c>
      <c r="T25" s="59">
        <v>284.62400000000002</v>
      </c>
      <c r="U25" s="60">
        <v>2.7273085305231762E-2</v>
      </c>
      <c r="V25" s="59">
        <v>8.843</v>
      </c>
      <c r="W25" s="61">
        <v>4.3421356175588751E-3</v>
      </c>
      <c r="X25" s="59">
        <v>7.9999999999945004E-2</v>
      </c>
      <c r="Y25" s="60">
        <v>2.8967193892507969E-4</v>
      </c>
      <c r="Z25" s="59">
        <v>1303.6759999999999</v>
      </c>
      <c r="AA25" s="57">
        <v>3.7950864409101934E-2</v>
      </c>
      <c r="AB25" s="59">
        <v>975.18200000000002</v>
      </c>
      <c r="AC25" s="60">
        <v>0.31736180463193608</v>
      </c>
      <c r="AD25" s="59">
        <v>34.33</v>
      </c>
      <c r="AE25" s="55">
        <v>1.8900072445359537E-3</v>
      </c>
      <c r="AF25" s="59">
        <v>285.84300000000002</v>
      </c>
      <c r="AG25" s="60">
        <v>2.4818462329123957E-2</v>
      </c>
      <c r="AH25" s="59">
        <v>8.2910000000000004</v>
      </c>
      <c r="AI25" s="61">
        <v>6.5742097486277034E-3</v>
      </c>
      <c r="AJ25" s="59">
        <v>0.03</v>
      </c>
      <c r="AK25" s="60">
        <v>8.9163793412959369E-5</v>
      </c>
    </row>
    <row r="26" spans="1:37" s="24" customFormat="1" x14ac:dyDescent="0.25">
      <c r="A26" s="41" t="s">
        <v>36</v>
      </c>
      <c r="B26" s="52">
        <v>92.391000000000005</v>
      </c>
      <c r="C26" s="57">
        <v>3.2114503969666013E-3</v>
      </c>
      <c r="D26" s="52">
        <v>17.86</v>
      </c>
      <c r="E26" s="58">
        <v>6.7496862198991921E-3</v>
      </c>
      <c r="F26" s="52">
        <v>46.863</v>
      </c>
      <c r="G26" s="58">
        <v>3.0932151259200498E-3</v>
      </c>
      <c r="H26" s="52">
        <v>13.195</v>
      </c>
      <c r="I26" s="58">
        <v>1.4118272989591203E-3</v>
      </c>
      <c r="J26" s="52">
        <v>14.473000000000001</v>
      </c>
      <c r="K26" s="58">
        <v>1.0556999489065444E-2</v>
      </c>
      <c r="L26" s="52">
        <v>0</v>
      </c>
      <c r="M26" s="58">
        <v>0</v>
      </c>
      <c r="N26" s="59">
        <v>92.37</v>
      </c>
      <c r="O26" s="57">
        <v>2.8001182792757409E-3</v>
      </c>
      <c r="P26" s="59">
        <v>17.271999999999998</v>
      </c>
      <c r="Q26" s="60">
        <v>6.15925006351994E-3</v>
      </c>
      <c r="R26" s="59">
        <v>49.603000000000002</v>
      </c>
      <c r="S26" s="55">
        <v>2.8450491078659472E-3</v>
      </c>
      <c r="T26" s="59">
        <v>13.885999999999999</v>
      </c>
      <c r="U26" s="60">
        <v>1.3305766996052624E-3</v>
      </c>
      <c r="V26" s="59">
        <v>11.609</v>
      </c>
      <c r="W26" s="61">
        <v>5.7003112500555227E-3</v>
      </c>
      <c r="X26" s="59">
        <v>0</v>
      </c>
      <c r="Y26" s="60">
        <v>0</v>
      </c>
      <c r="Z26" s="59">
        <v>178</v>
      </c>
      <c r="AA26" s="57">
        <v>5.1742736649258133E-3</v>
      </c>
      <c r="AB26" s="59">
        <v>14.24</v>
      </c>
      <c r="AC26" s="60">
        <v>4.6342447850337368E-3</v>
      </c>
      <c r="AD26" s="59">
        <v>137.27799999999999</v>
      </c>
      <c r="AE26" s="55">
        <v>7.5577167059541709E-3</v>
      </c>
      <c r="AF26" s="59">
        <v>15.007999999999999</v>
      </c>
      <c r="AG26" s="60">
        <v>1.3030771529668117E-3</v>
      </c>
      <c r="AH26" s="59">
        <v>10.875999999999999</v>
      </c>
      <c r="AI26" s="61">
        <v>8.6239422537781815E-3</v>
      </c>
      <c r="AJ26" s="59">
        <v>0.34300000000000003</v>
      </c>
      <c r="AK26" s="60">
        <v>1.0194393713548356E-3</v>
      </c>
    </row>
    <row r="27" spans="1:37" s="24" customFormat="1" x14ac:dyDescent="0.25">
      <c r="B27" s="25"/>
      <c r="C27" s="22"/>
      <c r="D27" s="25"/>
      <c r="E27" s="22"/>
      <c r="F27" s="25"/>
      <c r="G27" s="22"/>
      <c r="H27" s="25"/>
      <c r="I27" s="22"/>
      <c r="J27" s="25"/>
      <c r="K27" s="22"/>
      <c r="L27" s="25"/>
      <c r="N27" s="23"/>
      <c r="O27" s="26"/>
      <c r="P27" s="20"/>
      <c r="Q27" s="23"/>
      <c r="R27" s="20"/>
      <c r="S27" s="23"/>
      <c r="T27" s="20"/>
      <c r="U27" s="23"/>
      <c r="V27" s="20"/>
      <c r="W27" s="23"/>
      <c r="X27" s="21"/>
      <c r="Y27" s="21"/>
    </row>
    <row r="28" spans="1:37" s="32" customFormat="1" x14ac:dyDescent="0.25">
      <c r="A28" s="81" t="s">
        <v>17</v>
      </c>
      <c r="B28" s="81"/>
      <c r="C28" s="81"/>
      <c r="D28" s="81"/>
      <c r="E28" s="81"/>
      <c r="F28" s="81"/>
      <c r="G28" s="81"/>
      <c r="H28" s="27"/>
      <c r="I28" s="28"/>
      <c r="J28" s="27"/>
      <c r="K28" s="28"/>
      <c r="L28" s="27"/>
      <c r="M28" s="28"/>
      <c r="N28" s="29"/>
      <c r="O28" s="30"/>
      <c r="P28" s="15"/>
      <c r="Q28" s="29"/>
      <c r="R28" s="15"/>
      <c r="S28" s="29"/>
      <c r="T28" s="15"/>
      <c r="U28" s="29"/>
      <c r="V28" s="15"/>
      <c r="W28" s="29"/>
      <c r="X28" s="31"/>
      <c r="Y28" s="31"/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="90" zoomScaleNormal="90" workbookViewId="0">
      <pane xSplit="1" ySplit="6" topLeftCell="X19" activePane="bottomRight" state="frozen"/>
      <selection pane="topRight" activeCell="B1" sqref="B1"/>
      <selection pane="bottomLeft" activeCell="A7" sqref="A7"/>
      <selection pane="bottomRight" activeCell="AI25" sqref="AI25"/>
    </sheetView>
  </sheetViews>
  <sheetFormatPr defaultColWidth="9.140625" defaultRowHeight="15.75" x14ac:dyDescent="0.25"/>
  <cols>
    <col min="1" max="1" width="38.85546875" style="2" customWidth="1"/>
    <col min="2" max="2" width="12.7109375" style="17" customWidth="1"/>
    <col min="3" max="3" width="9" style="2" customWidth="1"/>
    <col min="4" max="4" width="12.7109375" style="17" customWidth="1"/>
    <col min="5" max="5" width="9.5703125" style="2" customWidth="1"/>
    <col min="6" max="6" width="12.7109375" style="17" customWidth="1"/>
    <col min="7" max="7" width="9.5703125" style="2" customWidth="1"/>
    <col min="8" max="8" width="11.42578125" style="17" customWidth="1"/>
    <col min="9" max="9" width="8.85546875" style="2" customWidth="1"/>
    <col min="10" max="10" width="11.42578125" style="17" customWidth="1"/>
    <col min="11" max="11" width="8.28515625" style="2" customWidth="1"/>
    <col min="12" max="12" width="11.42578125" style="17" customWidth="1"/>
    <col min="13" max="13" width="10.140625" style="2" customWidth="1"/>
    <col min="14" max="14" width="15.85546875" style="17" customWidth="1"/>
    <col min="15" max="15" width="11.28515625" style="2" customWidth="1"/>
    <col min="16" max="16" width="12.42578125" style="17" customWidth="1"/>
    <col min="17" max="17" width="11.28515625" style="2" customWidth="1"/>
    <col min="18" max="18" width="12.42578125" style="17" customWidth="1"/>
    <col min="19" max="19" width="11.28515625" style="2" customWidth="1"/>
    <col min="20" max="20" width="11.28515625" style="17" customWidth="1"/>
    <col min="21" max="21" width="11.28515625" style="2" customWidth="1"/>
    <col min="22" max="22" width="11.28515625" style="17" customWidth="1"/>
    <col min="23" max="23" width="11.28515625" style="2" customWidth="1"/>
    <col min="24" max="24" width="11.28515625" style="17" customWidth="1"/>
    <col min="25" max="25" width="11.28515625" style="2" customWidth="1"/>
    <col min="26" max="26" width="11.28515625" style="2" hidden="1" customWidth="1"/>
    <col min="27" max="27" width="11.28515625" style="2" customWidth="1"/>
    <col min="28" max="28" width="9.140625" style="2" customWidth="1"/>
    <col min="29" max="29" width="11.85546875" style="2" customWidth="1"/>
    <col min="30" max="16384" width="9.140625" style="2"/>
  </cols>
  <sheetData>
    <row r="1" spans="1:38" ht="33" customHeight="1" x14ac:dyDescent="0.25">
      <c r="A1" s="16" t="s">
        <v>4</v>
      </c>
      <c r="K1" s="17"/>
    </row>
    <row r="2" spans="1:38" s="33" customFormat="1" ht="30" customHeight="1" x14ac:dyDescent="0.2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43"/>
      <c r="P2" s="43"/>
      <c r="R2" s="43"/>
      <c r="T2" s="43"/>
      <c r="V2" s="43"/>
      <c r="X2" s="43"/>
    </row>
    <row r="3" spans="1:38" s="33" customFormat="1" ht="30" customHeight="1" x14ac:dyDescent="0.25">
      <c r="A3" s="42"/>
      <c r="B3" s="89">
        <v>2020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85">
        <v>2021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AA3" s="85">
        <v>2022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7"/>
    </row>
    <row r="4" spans="1:38" x14ac:dyDescent="0.25">
      <c r="A4" s="11"/>
      <c r="B4" s="70" t="s">
        <v>7</v>
      </c>
      <c r="C4" s="71"/>
      <c r="D4" s="74" t="s">
        <v>8</v>
      </c>
      <c r="E4" s="75"/>
      <c r="F4" s="75"/>
      <c r="G4" s="75"/>
      <c r="H4" s="75"/>
      <c r="I4" s="75"/>
      <c r="J4" s="75"/>
      <c r="K4" s="75"/>
      <c r="L4" s="75"/>
      <c r="M4" s="76"/>
      <c r="N4" s="70" t="s">
        <v>7</v>
      </c>
      <c r="O4" s="71"/>
      <c r="P4" s="74" t="s">
        <v>8</v>
      </c>
      <c r="Q4" s="75"/>
      <c r="R4" s="75"/>
      <c r="S4" s="75"/>
      <c r="T4" s="75"/>
      <c r="U4" s="75"/>
      <c r="V4" s="75"/>
      <c r="W4" s="75"/>
      <c r="X4" s="75"/>
      <c r="Y4" s="76"/>
      <c r="AA4" s="70" t="s">
        <v>7</v>
      </c>
      <c r="AB4" s="71"/>
      <c r="AC4" s="74" t="s">
        <v>8</v>
      </c>
      <c r="AD4" s="75"/>
      <c r="AE4" s="75"/>
      <c r="AF4" s="75"/>
      <c r="AG4" s="75"/>
      <c r="AH4" s="75"/>
      <c r="AI4" s="75"/>
      <c r="AJ4" s="75"/>
      <c r="AK4" s="75"/>
      <c r="AL4" s="76"/>
    </row>
    <row r="5" spans="1:38" ht="28.5" customHeight="1" x14ac:dyDescent="0.25">
      <c r="A5" s="13"/>
      <c r="B5" s="72"/>
      <c r="C5" s="73"/>
      <c r="D5" s="77" t="s">
        <v>9</v>
      </c>
      <c r="E5" s="78"/>
      <c r="F5" s="77" t="s">
        <v>10</v>
      </c>
      <c r="G5" s="78"/>
      <c r="H5" s="77" t="s">
        <v>11</v>
      </c>
      <c r="I5" s="78"/>
      <c r="J5" s="77" t="s">
        <v>12</v>
      </c>
      <c r="K5" s="78"/>
      <c r="L5" s="77" t="s">
        <v>13</v>
      </c>
      <c r="M5" s="78"/>
      <c r="N5" s="72"/>
      <c r="O5" s="73"/>
      <c r="P5" s="77" t="s">
        <v>9</v>
      </c>
      <c r="Q5" s="78"/>
      <c r="R5" s="77" t="s">
        <v>10</v>
      </c>
      <c r="S5" s="78"/>
      <c r="T5" s="77" t="s">
        <v>11</v>
      </c>
      <c r="U5" s="78"/>
      <c r="V5" s="77" t="s">
        <v>12</v>
      </c>
      <c r="W5" s="78"/>
      <c r="X5" s="77" t="s">
        <v>13</v>
      </c>
      <c r="Y5" s="78"/>
      <c r="AA5" s="72"/>
      <c r="AB5" s="73"/>
      <c r="AC5" s="77" t="s">
        <v>9</v>
      </c>
      <c r="AD5" s="78"/>
      <c r="AE5" s="77" t="s">
        <v>10</v>
      </c>
      <c r="AF5" s="78"/>
      <c r="AG5" s="77" t="s">
        <v>11</v>
      </c>
      <c r="AH5" s="78"/>
      <c r="AI5" s="77" t="s">
        <v>12</v>
      </c>
      <c r="AJ5" s="78"/>
      <c r="AK5" s="77" t="s">
        <v>13</v>
      </c>
      <c r="AL5" s="78"/>
    </row>
    <row r="6" spans="1:38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AA6" s="18" t="s">
        <v>14</v>
      </c>
      <c r="AB6" s="19" t="s">
        <v>15</v>
      </c>
      <c r="AC6" s="18" t="s">
        <v>14</v>
      </c>
      <c r="AD6" s="19" t="s">
        <v>15</v>
      </c>
      <c r="AE6" s="18" t="s">
        <v>14</v>
      </c>
      <c r="AF6" s="19" t="s">
        <v>15</v>
      </c>
      <c r="AG6" s="18" t="s">
        <v>14</v>
      </c>
      <c r="AH6" s="19" t="s">
        <v>15</v>
      </c>
      <c r="AI6" s="18" t="s">
        <v>14</v>
      </c>
      <c r="AJ6" s="19" t="s">
        <v>15</v>
      </c>
      <c r="AK6" s="18" t="s">
        <v>14</v>
      </c>
      <c r="AL6" s="19" t="s">
        <v>15</v>
      </c>
    </row>
    <row r="7" spans="1:38" s="3" customFormat="1" x14ac:dyDescent="0.25">
      <c r="A7" s="40" t="s">
        <v>1</v>
      </c>
      <c r="B7" s="52">
        <v>378616.114</v>
      </c>
      <c r="C7" s="62">
        <v>100</v>
      </c>
      <c r="D7" s="52">
        <v>162528.777</v>
      </c>
      <c r="E7" s="63">
        <v>100</v>
      </c>
      <c r="F7" s="52">
        <v>139255.17300000001</v>
      </c>
      <c r="G7" s="63">
        <v>100</v>
      </c>
      <c r="H7" s="52">
        <v>62796.841999999997</v>
      </c>
      <c r="I7" s="63">
        <v>100</v>
      </c>
      <c r="J7" s="52">
        <v>12896.786</v>
      </c>
      <c r="K7" s="63">
        <v>100</v>
      </c>
      <c r="L7" s="52">
        <v>1138.5359999999928</v>
      </c>
      <c r="M7" s="61">
        <v>100</v>
      </c>
      <c r="N7" s="52">
        <v>412088.12800000003</v>
      </c>
      <c r="O7" s="64">
        <v>100</v>
      </c>
      <c r="P7" s="52">
        <v>164812.38</v>
      </c>
      <c r="Q7" s="61">
        <v>100</v>
      </c>
      <c r="R7" s="59">
        <v>161924.06400000001</v>
      </c>
      <c r="S7" s="61">
        <v>100</v>
      </c>
      <c r="T7" s="59">
        <v>68575.183000000005</v>
      </c>
      <c r="U7" s="61">
        <v>100</v>
      </c>
      <c r="V7" s="59">
        <v>14920.046</v>
      </c>
      <c r="W7" s="61">
        <v>100</v>
      </c>
      <c r="X7" s="59">
        <v>1856.4550000000036</v>
      </c>
      <c r="Y7" s="61">
        <v>100</v>
      </c>
      <c r="AA7" s="52">
        <v>436135.41600000003</v>
      </c>
      <c r="AB7" s="61">
        <v>100</v>
      </c>
      <c r="AC7" s="52">
        <v>180754.448</v>
      </c>
      <c r="AD7" s="61">
        <v>100</v>
      </c>
      <c r="AE7" s="59">
        <v>161071.62100000001</v>
      </c>
      <c r="AF7" s="61">
        <v>100</v>
      </c>
      <c r="AG7" s="59">
        <v>75896.998000000007</v>
      </c>
      <c r="AH7" s="61">
        <v>100</v>
      </c>
      <c r="AI7" s="59">
        <v>15987.266</v>
      </c>
      <c r="AJ7" s="61">
        <v>100</v>
      </c>
      <c r="AK7" s="59">
        <v>2425</v>
      </c>
      <c r="AL7" s="61">
        <v>100</v>
      </c>
    </row>
    <row r="8" spans="1:38" s="3" customFormat="1" ht="31.5" x14ac:dyDescent="0.25">
      <c r="A8" s="41" t="s">
        <v>18</v>
      </c>
      <c r="B8" s="52">
        <v>1083.2929999999999</v>
      </c>
      <c r="C8" s="65">
        <f>B8/B7*100</f>
        <v>0.28611909529027596</v>
      </c>
      <c r="D8" s="52">
        <v>285.16199999999998</v>
      </c>
      <c r="E8" s="61">
        <v>0.17545323681356439</v>
      </c>
      <c r="F8" s="52">
        <v>29.873999999999999</v>
      </c>
      <c r="G8" s="61">
        <v>2.1452703950897392E-2</v>
      </c>
      <c r="H8" s="52">
        <v>268.42</v>
      </c>
      <c r="I8" s="61">
        <v>0.42744187677463147</v>
      </c>
      <c r="J8" s="52">
        <v>496.02</v>
      </c>
      <c r="K8" s="61">
        <v>3.8460745181008664</v>
      </c>
      <c r="L8" s="52">
        <v>3.8169999999998367</v>
      </c>
      <c r="M8" s="61">
        <v>0.33525509953131577</v>
      </c>
      <c r="N8" s="52">
        <v>1242.4490000000001</v>
      </c>
      <c r="O8" s="61">
        <v>0.30150079936299451</v>
      </c>
      <c r="P8" s="52">
        <v>275.71100000000001</v>
      </c>
      <c r="Q8" s="61">
        <v>0.16728779719096346</v>
      </c>
      <c r="R8" s="52">
        <v>27.692</v>
      </c>
      <c r="S8" s="61">
        <v>1.7101843491279963E-2</v>
      </c>
      <c r="T8" s="52">
        <v>318.18400000000003</v>
      </c>
      <c r="U8" s="61">
        <v>0.46399292875383213</v>
      </c>
      <c r="V8" s="52">
        <v>614.61500000000001</v>
      </c>
      <c r="W8" s="61">
        <v>4.1193907847201006</v>
      </c>
      <c r="X8" s="52">
        <v>6.2470000000000709</v>
      </c>
      <c r="Y8" s="61">
        <v>0.33650155807709092</v>
      </c>
      <c r="AA8" s="52">
        <v>1507.692</v>
      </c>
      <c r="AB8" s="61">
        <v>0.3456935494548326</v>
      </c>
      <c r="AC8" s="52">
        <v>272.06599999999997</v>
      </c>
      <c r="AD8" s="61">
        <v>0.15051690456878825</v>
      </c>
      <c r="AE8" s="52">
        <v>28.251999999999999</v>
      </c>
      <c r="AF8" s="61">
        <v>1.7540023391209303E-2</v>
      </c>
      <c r="AG8" s="52">
        <v>383.339</v>
      </c>
      <c r="AH8" s="61">
        <v>0.50507794787878169</v>
      </c>
      <c r="AI8" s="52">
        <v>812.66200000000003</v>
      </c>
      <c r="AJ8" s="61">
        <v>5.0831830783324685</v>
      </c>
      <c r="AK8" s="52">
        <v>11</v>
      </c>
      <c r="AL8" s="61">
        <v>0.45360824742268041</v>
      </c>
    </row>
    <row r="9" spans="1:38" s="3" customFormat="1" x14ac:dyDescent="0.25">
      <c r="A9" s="41" t="s">
        <v>19</v>
      </c>
      <c r="B9" s="52">
        <v>18.373999999999999</v>
      </c>
      <c r="C9" s="65">
        <f>B9/B7*100</f>
        <v>4.8529366079754326E-3</v>
      </c>
      <c r="D9" s="52">
        <v>2.4430000000000001</v>
      </c>
      <c r="E9" s="61">
        <v>1.503118429298216E-3</v>
      </c>
      <c r="F9" s="52">
        <v>0.36099999999999999</v>
      </c>
      <c r="G9" s="61">
        <v>2.5923633012900712E-4</v>
      </c>
      <c r="H9" s="52">
        <v>6.0970000000000004</v>
      </c>
      <c r="I9" s="61">
        <v>9.7090869633221378E-3</v>
      </c>
      <c r="J9" s="52">
        <v>9.4730000000000008</v>
      </c>
      <c r="K9" s="61">
        <v>7.3452408995543547E-2</v>
      </c>
      <c r="L9" s="52">
        <v>0</v>
      </c>
      <c r="M9" s="61">
        <v>0</v>
      </c>
      <c r="N9" s="52">
        <v>47.616999999999997</v>
      </c>
      <c r="O9" s="61">
        <v>1.1555052612435366E-2</v>
      </c>
      <c r="P9" s="52">
        <v>29.715</v>
      </c>
      <c r="Q9" s="61">
        <v>1.8029592194469854E-2</v>
      </c>
      <c r="R9" s="52">
        <v>0.84499999999999997</v>
      </c>
      <c r="S9" s="61">
        <v>5.218495504164223E-4</v>
      </c>
      <c r="T9" s="52">
        <v>6.5</v>
      </c>
      <c r="U9" s="61">
        <v>9.4786476909584031E-3</v>
      </c>
      <c r="V9" s="52">
        <v>10.557</v>
      </c>
      <c r="W9" s="61">
        <v>7.0757154502070568E-2</v>
      </c>
      <c r="X9" s="52">
        <v>0</v>
      </c>
      <c r="Y9" s="61">
        <v>0</v>
      </c>
      <c r="AA9" s="52">
        <v>45.427999999999997</v>
      </c>
      <c r="AB9" s="61">
        <v>1.0416030969610593E-2</v>
      </c>
      <c r="AC9" s="52">
        <v>29.494</v>
      </c>
      <c r="AD9" s="61">
        <v>1.6317164156314425E-2</v>
      </c>
      <c r="AE9" s="52">
        <v>0.65700000000000003</v>
      </c>
      <c r="AF9" s="61">
        <v>4.0789308254369653E-4</v>
      </c>
      <c r="AG9" s="52">
        <v>4.72</v>
      </c>
      <c r="AH9" s="61">
        <v>6.2189547997669146E-3</v>
      </c>
      <c r="AI9" s="52">
        <v>10.557</v>
      </c>
      <c r="AJ9" s="61">
        <v>6.603380465427923E-2</v>
      </c>
      <c r="AK9" s="52">
        <v>0</v>
      </c>
      <c r="AL9" s="61">
        <v>0</v>
      </c>
    </row>
    <row r="10" spans="1:38" s="3" customFormat="1" x14ac:dyDescent="0.25">
      <c r="A10" s="41" t="s">
        <v>20</v>
      </c>
      <c r="B10" s="52">
        <v>0</v>
      </c>
      <c r="C10" s="65"/>
      <c r="D10" s="52">
        <v>0</v>
      </c>
      <c r="E10" s="61">
        <v>0</v>
      </c>
      <c r="F10" s="52">
        <v>0</v>
      </c>
      <c r="G10" s="61">
        <v>0</v>
      </c>
      <c r="H10" s="52">
        <v>0</v>
      </c>
      <c r="I10" s="61">
        <v>0</v>
      </c>
      <c r="J10" s="52">
        <v>0</v>
      </c>
      <c r="K10" s="61">
        <v>0</v>
      </c>
      <c r="L10" s="52">
        <v>0</v>
      </c>
      <c r="M10" s="61">
        <v>0</v>
      </c>
      <c r="N10" s="52">
        <v>0</v>
      </c>
      <c r="O10" s="61">
        <v>0</v>
      </c>
      <c r="P10" s="52">
        <v>0</v>
      </c>
      <c r="Q10" s="61">
        <v>0</v>
      </c>
      <c r="R10" s="52">
        <v>0</v>
      </c>
      <c r="S10" s="61">
        <v>0</v>
      </c>
      <c r="T10" s="52">
        <v>0</v>
      </c>
      <c r="U10" s="61">
        <v>0</v>
      </c>
      <c r="V10" s="52">
        <v>0</v>
      </c>
      <c r="W10" s="61">
        <v>0</v>
      </c>
      <c r="X10" s="52">
        <v>0</v>
      </c>
      <c r="Y10" s="61">
        <v>0</v>
      </c>
      <c r="AA10" s="52">
        <v>0</v>
      </c>
      <c r="AB10" s="61">
        <v>0</v>
      </c>
      <c r="AC10" s="52">
        <v>0</v>
      </c>
      <c r="AD10" s="61">
        <v>0</v>
      </c>
      <c r="AE10" s="52">
        <v>0</v>
      </c>
      <c r="AF10" s="61">
        <v>0</v>
      </c>
      <c r="AG10" s="52">
        <v>0</v>
      </c>
      <c r="AH10" s="61">
        <v>0</v>
      </c>
      <c r="AI10" s="52">
        <v>0</v>
      </c>
      <c r="AJ10" s="61">
        <v>0</v>
      </c>
      <c r="AK10" s="52">
        <v>0</v>
      </c>
      <c r="AL10" s="61">
        <v>0</v>
      </c>
    </row>
    <row r="11" spans="1:38" s="3" customFormat="1" ht="47.25" x14ac:dyDescent="0.25">
      <c r="A11" s="41" t="s">
        <v>21</v>
      </c>
      <c r="B11" s="52">
        <v>276.38299999999998</v>
      </c>
      <c r="C11" s="65">
        <f>B11/B7*100</f>
        <v>7.299821369990607E-2</v>
      </c>
      <c r="D11" s="52">
        <v>37.585000000000001</v>
      </c>
      <c r="E11" s="61">
        <v>2.3125135556763588E-2</v>
      </c>
      <c r="F11" s="52">
        <v>118.258</v>
      </c>
      <c r="G11" s="61">
        <v>8.4921800355667931E-2</v>
      </c>
      <c r="H11" s="52">
        <v>114.621</v>
      </c>
      <c r="I11" s="61">
        <v>0.18252669457486415</v>
      </c>
      <c r="J11" s="52">
        <v>5.9189999999999996</v>
      </c>
      <c r="K11" s="61">
        <v>4.5895155583724499E-2</v>
      </c>
      <c r="L11" s="52">
        <v>-1.6875389974302379E-14</v>
      </c>
      <c r="M11" s="61">
        <v>-1.4822008240672658E-15</v>
      </c>
      <c r="N11" s="52">
        <v>271.23700000000002</v>
      </c>
      <c r="O11" s="61">
        <v>6.5820144180421522E-2</v>
      </c>
      <c r="P11" s="52">
        <v>35.017000000000003</v>
      </c>
      <c r="Q11" s="61">
        <v>2.1246583539416154E-2</v>
      </c>
      <c r="R11" s="52">
        <v>96.861999999999995</v>
      </c>
      <c r="S11" s="61">
        <v>5.9819397813533133E-2</v>
      </c>
      <c r="T11" s="52">
        <v>128.86099999999999</v>
      </c>
      <c r="U11" s="61">
        <v>0.18791200309301395</v>
      </c>
      <c r="V11" s="52">
        <v>10.497</v>
      </c>
      <c r="W11" s="61">
        <v>7.0355010969805315E-2</v>
      </c>
      <c r="X11" s="52">
        <v>4.2632564145606011E-14</v>
      </c>
      <c r="Y11" s="61">
        <v>2.2964501776561203E-15</v>
      </c>
      <c r="AA11" s="52">
        <v>399.13400000000001</v>
      </c>
      <c r="AB11" s="61">
        <v>9.1516071696410906E-2</v>
      </c>
      <c r="AC11" s="52">
        <v>31.114999999999998</v>
      </c>
      <c r="AD11" s="61">
        <v>1.7213960897935966E-2</v>
      </c>
      <c r="AE11" s="52">
        <v>227.809</v>
      </c>
      <c r="AF11" s="61">
        <v>0.14143335653150221</v>
      </c>
      <c r="AG11" s="52">
        <v>127.26900000000001</v>
      </c>
      <c r="AH11" s="61">
        <v>0.1676864742397321</v>
      </c>
      <c r="AI11" s="52">
        <v>12.941000000000001</v>
      </c>
      <c r="AJ11" s="61">
        <v>8.0945672637210142E-2</v>
      </c>
      <c r="AK11" s="52">
        <v>0</v>
      </c>
      <c r="AL11" s="61">
        <v>0</v>
      </c>
    </row>
    <row r="12" spans="1:38" s="3" customFormat="1" ht="63" x14ac:dyDescent="0.25">
      <c r="A12" s="41" t="s">
        <v>22</v>
      </c>
      <c r="B12" s="52">
        <v>119.809</v>
      </c>
      <c r="C12" s="65">
        <f>B12/B7*100</f>
        <v>3.1643925223953887E-2</v>
      </c>
      <c r="D12" s="52">
        <v>26.856999999999999</v>
      </c>
      <c r="E12" s="61">
        <v>1.6524458311773304E-2</v>
      </c>
      <c r="F12" s="52">
        <v>37.978000000000002</v>
      </c>
      <c r="G12" s="61">
        <v>2.7272236414513661E-2</v>
      </c>
      <c r="H12" s="52">
        <v>25.177</v>
      </c>
      <c r="I12" s="61">
        <v>4.0092780461794562E-2</v>
      </c>
      <c r="J12" s="52">
        <v>29.797000000000001</v>
      </c>
      <c r="K12" s="61">
        <v>0.23104205962632862</v>
      </c>
      <c r="L12" s="52">
        <v>0</v>
      </c>
      <c r="M12" s="61">
        <v>0</v>
      </c>
      <c r="N12" s="52">
        <v>311.26799999999997</v>
      </c>
      <c r="O12" s="61">
        <v>7.5534328424040384E-2</v>
      </c>
      <c r="P12" s="52">
        <v>47.512999999999998</v>
      </c>
      <c r="Q12" s="61">
        <v>2.8828538244517796E-2</v>
      </c>
      <c r="R12" s="52">
        <v>177.88399999999999</v>
      </c>
      <c r="S12" s="61">
        <v>0.10985643245713002</v>
      </c>
      <c r="T12" s="52">
        <v>29.303999999999998</v>
      </c>
      <c r="U12" s="61">
        <v>4.2732660297822314E-2</v>
      </c>
      <c r="V12" s="52">
        <v>56.567</v>
      </c>
      <c r="W12" s="61">
        <v>0.37913421982747242</v>
      </c>
      <c r="X12" s="52">
        <v>0</v>
      </c>
      <c r="Y12" s="61">
        <v>0</v>
      </c>
      <c r="AA12" s="52">
        <v>557.58799999999997</v>
      </c>
      <c r="AB12" s="61">
        <v>0.12784744818797289</v>
      </c>
      <c r="AC12" s="52">
        <v>63.295000000000002</v>
      </c>
      <c r="AD12" s="61">
        <v>3.5017118914827478E-2</v>
      </c>
      <c r="AE12" s="52">
        <v>356.68599999999998</v>
      </c>
      <c r="AF12" s="61">
        <v>0.22144558910225406</v>
      </c>
      <c r="AG12" s="52">
        <v>41.953000000000003</v>
      </c>
      <c r="AH12" s="61">
        <v>5.5276231083606235E-2</v>
      </c>
      <c r="AI12" s="52">
        <v>95.653999999999996</v>
      </c>
      <c r="AJ12" s="61">
        <v>0.59831368290237996</v>
      </c>
      <c r="AK12" s="52">
        <v>0</v>
      </c>
      <c r="AL12" s="61">
        <v>0</v>
      </c>
    </row>
    <row r="13" spans="1:38" s="3" customFormat="1" x14ac:dyDescent="0.25">
      <c r="A13" s="41" t="s">
        <v>23</v>
      </c>
      <c r="B13" s="52">
        <v>2965.4609999999998</v>
      </c>
      <c r="C13" s="65">
        <f>B13/B7*100</f>
        <v>0.7832368698390898</v>
      </c>
      <c r="D13" s="52">
        <v>31.85</v>
      </c>
      <c r="E13" s="61">
        <v>1.9596529665635767E-2</v>
      </c>
      <c r="F13" s="52">
        <v>1001.948</v>
      </c>
      <c r="G13" s="61">
        <v>0.71950504847672681</v>
      </c>
      <c r="H13" s="52">
        <v>1881.348</v>
      </c>
      <c r="I13" s="61">
        <v>2.9959277251553509</v>
      </c>
      <c r="J13" s="52">
        <v>50.314999999999998</v>
      </c>
      <c r="K13" s="61">
        <v>0.39013596100609871</v>
      </c>
      <c r="L13" s="52">
        <v>5.6843418860808015E-14</v>
      </c>
      <c r="M13" s="61">
        <v>4.9926764600160537E-15</v>
      </c>
      <c r="N13" s="52">
        <v>3417.087</v>
      </c>
      <c r="O13" s="61">
        <v>0.82921267753678152</v>
      </c>
      <c r="P13" s="52">
        <v>9.7949999999999999</v>
      </c>
      <c r="Q13" s="61">
        <v>5.943121505799503E-3</v>
      </c>
      <c r="R13" s="52">
        <v>1304.7360000000001</v>
      </c>
      <c r="S13" s="61">
        <v>0.80577028995517297</v>
      </c>
      <c r="T13" s="52">
        <v>2058.4180000000001</v>
      </c>
      <c r="U13" s="61">
        <v>3.0016952342657257</v>
      </c>
      <c r="V13" s="52">
        <v>44.137999999999998</v>
      </c>
      <c r="W13" s="61">
        <v>0.29583018711872605</v>
      </c>
      <c r="X13" s="52">
        <v>-5.3290705182007514E-13</v>
      </c>
      <c r="Y13" s="61">
        <v>-2.8705627220701506E-14</v>
      </c>
      <c r="AA13" s="52">
        <v>4038.6039999999998</v>
      </c>
      <c r="AB13" s="61">
        <v>0.92599771810322318</v>
      </c>
      <c r="AC13" s="52">
        <v>80.468000000000004</v>
      </c>
      <c r="AD13" s="61">
        <v>4.4517853303394229E-2</v>
      </c>
      <c r="AE13" s="52">
        <v>1332.048</v>
      </c>
      <c r="AF13" s="61">
        <v>0.82699111844165263</v>
      </c>
      <c r="AG13" s="52">
        <v>2535.7179999999998</v>
      </c>
      <c r="AH13" s="61">
        <v>3.3409990735074917</v>
      </c>
      <c r="AI13" s="52">
        <v>69.894999999999996</v>
      </c>
      <c r="AJ13" s="61">
        <v>0.4371916999441931</v>
      </c>
      <c r="AK13" s="52">
        <v>21</v>
      </c>
      <c r="AL13" s="61">
        <v>0.865979381443299</v>
      </c>
    </row>
    <row r="14" spans="1:38" s="3" customFormat="1" ht="47.25" x14ac:dyDescent="0.25">
      <c r="A14" s="41" t="s">
        <v>24</v>
      </c>
      <c r="B14" s="52">
        <v>15.598000000000001</v>
      </c>
      <c r="C14" s="65">
        <f>B14/B7*100</f>
        <v>4.1197401334059436E-3</v>
      </c>
      <c r="D14" s="52">
        <v>15.598000000000001</v>
      </c>
      <c r="E14" s="61">
        <v>9.5970696930796438E-3</v>
      </c>
      <c r="F14" s="52">
        <v>0</v>
      </c>
      <c r="G14" s="61">
        <v>0</v>
      </c>
      <c r="H14" s="52">
        <v>0</v>
      </c>
      <c r="I14" s="61">
        <v>0</v>
      </c>
      <c r="J14" s="52">
        <v>0</v>
      </c>
      <c r="K14" s="61">
        <v>0</v>
      </c>
      <c r="L14" s="52">
        <v>0</v>
      </c>
      <c r="M14" s="61">
        <v>0</v>
      </c>
      <c r="N14" s="52">
        <v>9.5980000000000008</v>
      </c>
      <c r="O14" s="61">
        <v>2.3291134463354402E-3</v>
      </c>
      <c r="P14" s="52">
        <v>9.5980000000000008</v>
      </c>
      <c r="Q14" s="61">
        <v>5.8235916500932764E-3</v>
      </c>
      <c r="R14" s="52">
        <v>0</v>
      </c>
      <c r="S14" s="61">
        <v>0</v>
      </c>
      <c r="T14" s="52">
        <v>0</v>
      </c>
      <c r="U14" s="61">
        <v>0</v>
      </c>
      <c r="V14" s="52">
        <v>0</v>
      </c>
      <c r="W14" s="61">
        <v>0</v>
      </c>
      <c r="X14" s="52">
        <v>0</v>
      </c>
      <c r="Y14" s="61">
        <v>0</v>
      </c>
      <c r="AA14" s="52">
        <v>9.5980000000000008</v>
      </c>
      <c r="AB14" s="61">
        <v>2.2006926399208084E-3</v>
      </c>
      <c r="AC14" s="52">
        <v>9.5980000000000008</v>
      </c>
      <c r="AD14" s="61">
        <v>5.3099661481082888E-3</v>
      </c>
      <c r="AE14" s="52"/>
      <c r="AF14" s="61">
        <v>0</v>
      </c>
      <c r="AG14" s="52"/>
      <c r="AH14" s="61">
        <v>0</v>
      </c>
      <c r="AI14" s="52"/>
      <c r="AJ14" s="61">
        <v>0</v>
      </c>
      <c r="AK14" s="52">
        <v>0</v>
      </c>
      <c r="AL14" s="61">
        <v>0</v>
      </c>
    </row>
    <row r="15" spans="1:38" s="3" customFormat="1" x14ac:dyDescent="0.25">
      <c r="A15" s="41" t="s">
        <v>25</v>
      </c>
      <c r="B15" s="52">
        <v>40614.387999999999</v>
      </c>
      <c r="C15" s="65">
        <f>B15/B7*100</f>
        <v>10.727062715561019</v>
      </c>
      <c r="D15" s="52">
        <v>580.58799999999997</v>
      </c>
      <c r="E15" s="61">
        <v>0.35722166296741403</v>
      </c>
      <c r="F15" s="52">
        <v>38179.743000000002</v>
      </c>
      <c r="G15" s="61">
        <v>27.417109309109833</v>
      </c>
      <c r="H15" s="52">
        <v>853.19899999999996</v>
      </c>
      <c r="I15" s="61">
        <v>1.3586654564571892</v>
      </c>
      <c r="J15" s="52">
        <v>999.76199999999994</v>
      </c>
      <c r="K15" s="61">
        <v>7.752024419107209</v>
      </c>
      <c r="L15" s="52">
        <v>1.0959999999935235</v>
      </c>
      <c r="M15" s="61">
        <v>9.626397408545101E-2</v>
      </c>
      <c r="N15" s="52">
        <v>71521.475999999995</v>
      </c>
      <c r="O15" s="61">
        <v>17.355869082450244</v>
      </c>
      <c r="P15" s="52">
        <v>550.48400000000004</v>
      </c>
      <c r="Q15" s="61">
        <v>0.33400646237861503</v>
      </c>
      <c r="R15" s="52">
        <v>68556.59</v>
      </c>
      <c r="S15" s="61">
        <v>42.338728603056794</v>
      </c>
      <c r="T15" s="52">
        <v>1313.577</v>
      </c>
      <c r="U15" s="61">
        <v>1.9155282458378564</v>
      </c>
      <c r="V15" s="52">
        <v>1095.3800000000001</v>
      </c>
      <c r="W15" s="61">
        <v>7.3416663728784766</v>
      </c>
      <c r="X15" s="52">
        <v>5.4450000000017553</v>
      </c>
      <c r="Y15" s="61">
        <v>0.29330094184894029</v>
      </c>
      <c r="AA15" s="52">
        <v>75166.498000000007</v>
      </c>
      <c r="AB15" s="61">
        <v>17.234669610046069</v>
      </c>
      <c r="AC15" s="52">
        <v>559.72699999999998</v>
      </c>
      <c r="AD15" s="61">
        <v>0.3096615359639725</v>
      </c>
      <c r="AE15" s="52">
        <v>72140.630999999994</v>
      </c>
      <c r="AF15" s="61">
        <v>44.787921393055321</v>
      </c>
      <c r="AG15" s="52">
        <v>1086.8440000000001</v>
      </c>
      <c r="AH15" s="61">
        <v>1.4319986674571767</v>
      </c>
      <c r="AI15" s="52">
        <v>1364.307</v>
      </c>
      <c r="AJ15" s="61">
        <v>8.5337105168576031</v>
      </c>
      <c r="AK15" s="52">
        <v>14</v>
      </c>
      <c r="AL15" s="61">
        <v>0.57731958762886593</v>
      </c>
    </row>
    <row r="16" spans="1:38" s="3" customFormat="1" ht="31.5" x14ac:dyDescent="0.25">
      <c r="A16" s="41" t="s">
        <v>26</v>
      </c>
      <c r="B16" s="52">
        <v>833.12099999999998</v>
      </c>
      <c r="C16" s="65">
        <f>B16/B7*100</f>
        <v>0.22004372481621318</v>
      </c>
      <c r="D16" s="52">
        <v>710.77700000000004</v>
      </c>
      <c r="E16" s="61">
        <v>0.43732378543647077</v>
      </c>
      <c r="F16" s="52">
        <v>34.511000000000003</v>
      </c>
      <c r="G16" s="61">
        <v>2.4782562296626495E-2</v>
      </c>
      <c r="H16" s="52">
        <v>52.28</v>
      </c>
      <c r="I16" s="61">
        <v>8.3252594135227384E-2</v>
      </c>
      <c r="J16" s="52">
        <v>35.552999999999997</v>
      </c>
      <c r="K16" s="61">
        <v>0.27567333442611203</v>
      </c>
      <c r="L16" s="52">
        <v>-5.6843418860808015E-14</v>
      </c>
      <c r="M16" s="61">
        <v>-4.9926764600160537E-15</v>
      </c>
      <c r="N16" s="52">
        <v>1041.606</v>
      </c>
      <c r="O16" s="61">
        <v>0.25276292356570873</v>
      </c>
      <c r="P16" s="52">
        <v>902.31899999999996</v>
      </c>
      <c r="Q16" s="61">
        <v>0.54748253741618191</v>
      </c>
      <c r="R16" s="52">
        <v>32.902999999999999</v>
      </c>
      <c r="S16" s="61">
        <v>2.0320018647753305E-2</v>
      </c>
      <c r="T16" s="52">
        <v>47.606000000000002</v>
      </c>
      <c r="U16" s="61">
        <v>6.9421615688579352E-2</v>
      </c>
      <c r="V16" s="52">
        <v>58.377000000000002</v>
      </c>
      <c r="W16" s="61">
        <v>0.39126554971747407</v>
      </c>
      <c r="X16" s="52">
        <v>0.40100000000003888</v>
      </c>
      <c r="Y16" s="61">
        <v>2.1600308114122783E-2</v>
      </c>
      <c r="AA16" s="52">
        <v>1067.434</v>
      </c>
      <c r="AB16" s="61">
        <v>0.24474829624934655</v>
      </c>
      <c r="AC16" s="52">
        <v>916.73900000000003</v>
      </c>
      <c r="AD16" s="61">
        <v>0.5071736879194253</v>
      </c>
      <c r="AE16" s="52">
        <v>48.500999999999998</v>
      </c>
      <c r="AF16" s="61">
        <v>3.0111449614081919E-2</v>
      </c>
      <c r="AG16" s="52">
        <v>66.058000000000007</v>
      </c>
      <c r="AH16" s="61">
        <v>8.7036380543009093E-2</v>
      </c>
      <c r="AI16" s="52">
        <v>35.630000000000003</v>
      </c>
      <c r="AJ16" s="61">
        <v>0.222864872580465</v>
      </c>
      <c r="AK16" s="52">
        <v>0</v>
      </c>
      <c r="AL16" s="61">
        <v>0</v>
      </c>
    </row>
    <row r="17" spans="1:38" s="3" customFormat="1" ht="31.5" x14ac:dyDescent="0.25">
      <c r="A17" s="41" t="s">
        <v>27</v>
      </c>
      <c r="B17" s="52">
        <v>589.90300000000002</v>
      </c>
      <c r="C17" s="65">
        <f>B17/B7*100</f>
        <v>0.15580504320531904</v>
      </c>
      <c r="D17" s="52">
        <v>75.08</v>
      </c>
      <c r="E17" s="61">
        <v>4.6194896304424908E-2</v>
      </c>
      <c r="F17" s="52">
        <v>1.2210000000000001</v>
      </c>
      <c r="G17" s="61">
        <v>8.7680764290171121E-4</v>
      </c>
      <c r="H17" s="52">
        <v>482.49</v>
      </c>
      <c r="I17" s="61">
        <v>0.76833481530806913</v>
      </c>
      <c r="J17" s="52">
        <v>21.420999999999999</v>
      </c>
      <c r="K17" s="61">
        <v>0.16609564584540676</v>
      </c>
      <c r="L17" s="52">
        <v>9.690999999999967</v>
      </c>
      <c r="M17" s="61">
        <v>0.85118081466023288</v>
      </c>
      <c r="N17" s="52">
        <v>744.64099999999996</v>
      </c>
      <c r="O17" s="61">
        <v>0.18069945465645637</v>
      </c>
      <c r="P17" s="52">
        <v>97.831000000000003</v>
      </c>
      <c r="Q17" s="61">
        <v>5.9359011744142036E-2</v>
      </c>
      <c r="R17" s="52">
        <v>1.2210000000000001</v>
      </c>
      <c r="S17" s="61">
        <v>7.5405716101591917E-4</v>
      </c>
      <c r="T17" s="52">
        <v>598.28700000000003</v>
      </c>
      <c r="U17" s="61">
        <v>0.87245410632006626</v>
      </c>
      <c r="V17" s="52">
        <v>20.649000000000001</v>
      </c>
      <c r="W17" s="61">
        <v>0.13839769662908546</v>
      </c>
      <c r="X17" s="52">
        <v>26.652999999999906</v>
      </c>
      <c r="Y17" s="61">
        <v>1.4356932971712137</v>
      </c>
      <c r="AA17" s="52">
        <v>660.09400000000005</v>
      </c>
      <c r="AB17" s="61">
        <v>0.15135069883891292</v>
      </c>
      <c r="AC17" s="52">
        <v>165.136</v>
      </c>
      <c r="AD17" s="61">
        <v>9.1359300878725819E-2</v>
      </c>
      <c r="AE17" s="52">
        <v>2.0590000000000002</v>
      </c>
      <c r="AF17" s="61">
        <v>1.2783133287023914E-3</v>
      </c>
      <c r="AG17" s="52">
        <v>349.90199999999999</v>
      </c>
      <c r="AH17" s="61">
        <v>0.46102218693814473</v>
      </c>
      <c r="AI17" s="52">
        <v>16.135000000000002</v>
      </c>
      <c r="AJ17" s="61">
        <v>0.10092407294655635</v>
      </c>
      <c r="AK17" s="52">
        <v>127</v>
      </c>
      <c r="AL17" s="61">
        <v>5.2371134020618557</v>
      </c>
    </row>
    <row r="18" spans="1:38" s="3" customFormat="1" ht="31.5" x14ac:dyDescent="0.25">
      <c r="A18" s="41" t="s">
        <v>28</v>
      </c>
      <c r="B18" s="52">
        <v>135.16999999999999</v>
      </c>
      <c r="C18" s="65">
        <f>B18/B7*100</f>
        <v>3.5701068972463224E-2</v>
      </c>
      <c r="D18" s="52">
        <v>16.077999999999999</v>
      </c>
      <c r="E18" s="61">
        <v>9.8924020082917369E-3</v>
      </c>
      <c r="F18" s="52">
        <v>0.31</v>
      </c>
      <c r="G18" s="61">
        <v>2.2261291506923047E-4</v>
      </c>
      <c r="H18" s="52">
        <v>42.097000000000001</v>
      </c>
      <c r="I18" s="61">
        <v>6.7036810545345576E-2</v>
      </c>
      <c r="J18" s="52">
        <v>76.685000000000002</v>
      </c>
      <c r="K18" s="61">
        <v>0.59460550869030471</v>
      </c>
      <c r="L18" s="52">
        <v>0</v>
      </c>
      <c r="M18" s="61">
        <v>0</v>
      </c>
      <c r="N18" s="52">
        <v>149.35400000000001</v>
      </c>
      <c r="O18" s="61">
        <v>3.624321834381989E-2</v>
      </c>
      <c r="P18" s="52">
        <v>16.786999999999999</v>
      </c>
      <c r="Q18" s="61">
        <v>1.0185521257565723E-2</v>
      </c>
      <c r="R18" s="52">
        <v>0.31</v>
      </c>
      <c r="S18" s="61">
        <v>1.9144776405809576E-4</v>
      </c>
      <c r="T18" s="52">
        <v>46.786999999999999</v>
      </c>
      <c r="U18" s="61">
        <v>6.8227306079518588E-2</v>
      </c>
      <c r="V18" s="52">
        <v>85.47</v>
      </c>
      <c r="W18" s="61">
        <v>0.57285346171184726</v>
      </c>
      <c r="X18" s="52">
        <v>0</v>
      </c>
      <c r="Y18" s="61">
        <v>0</v>
      </c>
      <c r="AA18" s="52">
        <v>172.86799999999999</v>
      </c>
      <c r="AB18" s="61">
        <v>3.9636313323383028E-2</v>
      </c>
      <c r="AC18" s="52">
        <v>33.192</v>
      </c>
      <c r="AD18" s="61">
        <v>1.8363033589082135E-2</v>
      </c>
      <c r="AE18" s="52">
        <v>0.60299999999999998</v>
      </c>
      <c r="AF18" s="61">
        <v>3.7436762370448857E-4</v>
      </c>
      <c r="AG18" s="52">
        <v>43.304000000000002</v>
      </c>
      <c r="AH18" s="61">
        <v>5.7056275137522566E-2</v>
      </c>
      <c r="AI18" s="52">
        <v>95.769000000000005</v>
      </c>
      <c r="AJ18" s="61">
        <v>0.59903300539316739</v>
      </c>
      <c r="AK18" s="52">
        <v>0</v>
      </c>
      <c r="AL18" s="61">
        <v>0</v>
      </c>
    </row>
    <row r="19" spans="1:38" s="3" customFormat="1" ht="31.5" x14ac:dyDescent="0.25">
      <c r="A19" s="41" t="s">
        <v>29</v>
      </c>
      <c r="B19" s="52">
        <v>8653.5470000000005</v>
      </c>
      <c r="C19" s="65">
        <f>B19/B7*100</f>
        <v>2.285572821657559</v>
      </c>
      <c r="D19" s="52">
        <v>5005.0590000000002</v>
      </c>
      <c r="E19" s="61">
        <v>3.0794909630065082</v>
      </c>
      <c r="F19" s="52">
        <v>2696.136</v>
      </c>
      <c r="G19" s="61">
        <v>1.936111917364822</v>
      </c>
      <c r="H19" s="52">
        <v>616.24199999999996</v>
      </c>
      <c r="I19" s="61">
        <v>0.98132641765648032</v>
      </c>
      <c r="J19" s="52">
        <v>336.05200000000002</v>
      </c>
      <c r="K19" s="61">
        <v>2.605703467515085</v>
      </c>
      <c r="L19" s="52">
        <v>5.8000000000333785E-2</v>
      </c>
      <c r="M19" s="61">
        <v>5.0942614023916808E-3</v>
      </c>
      <c r="N19" s="52">
        <v>10968.759</v>
      </c>
      <c r="O19" s="61">
        <v>2.6617507893845462</v>
      </c>
      <c r="P19" s="52">
        <v>4712.9970000000003</v>
      </c>
      <c r="Q19" s="61">
        <v>2.8596134586491622</v>
      </c>
      <c r="R19" s="52">
        <v>5351.2709999999997</v>
      </c>
      <c r="S19" s="61">
        <v>3.3048027994159033</v>
      </c>
      <c r="T19" s="52">
        <v>595.81700000000001</v>
      </c>
      <c r="U19" s="61">
        <v>0.86885222019750208</v>
      </c>
      <c r="V19" s="52">
        <v>304.90600000000001</v>
      </c>
      <c r="W19" s="61">
        <v>2.0435995974811338</v>
      </c>
      <c r="X19" s="52">
        <v>3.7679999999999723</v>
      </c>
      <c r="Y19" s="61">
        <v>0.20296748372570114</v>
      </c>
      <c r="AA19" s="52">
        <v>9787.1319999999996</v>
      </c>
      <c r="AB19" s="61">
        <v>2.2440580702577018</v>
      </c>
      <c r="AC19" s="52">
        <v>4672.2039999999997</v>
      </c>
      <c r="AD19" s="61">
        <v>2.584834869457818</v>
      </c>
      <c r="AE19" s="52">
        <v>4335.2430000000004</v>
      </c>
      <c r="AF19" s="61">
        <v>2.6915001991567467</v>
      </c>
      <c r="AG19" s="52">
        <v>453.40100000000001</v>
      </c>
      <c r="AH19" s="61">
        <v>0.59738989940023712</v>
      </c>
      <c r="AI19" s="52">
        <v>307.80399999999997</v>
      </c>
      <c r="AJ19" s="61">
        <v>1.9253073039505315</v>
      </c>
      <c r="AK19" s="52">
        <v>19</v>
      </c>
      <c r="AL19" s="61">
        <v>0.78350515463917525</v>
      </c>
    </row>
    <row r="20" spans="1:38" s="3" customFormat="1" ht="31.5" x14ac:dyDescent="0.25">
      <c r="A20" s="41" t="s">
        <v>30</v>
      </c>
      <c r="B20" s="52">
        <v>31480.453000000001</v>
      </c>
      <c r="C20" s="65">
        <f>B20/B7*100</f>
        <v>8.3146099270354874</v>
      </c>
      <c r="D20" s="52">
        <v>1524.1849999999999</v>
      </c>
      <c r="E20" s="61">
        <v>0.93779392679488383</v>
      </c>
      <c r="F20" s="52">
        <v>26145.064999999999</v>
      </c>
      <c r="G20" s="61">
        <v>18.774932691369386</v>
      </c>
      <c r="H20" s="52">
        <v>3013.1080000000002</v>
      </c>
      <c r="I20" s="61">
        <v>4.7981839596328753</v>
      </c>
      <c r="J20" s="52">
        <v>793.97299999999996</v>
      </c>
      <c r="K20" s="61">
        <v>6.1563632985768697</v>
      </c>
      <c r="L20" s="52">
        <v>4.1220000000012078</v>
      </c>
      <c r="M20" s="61">
        <v>0.36204388794041065</v>
      </c>
      <c r="N20" s="52">
        <v>35920.101000000002</v>
      </c>
      <c r="O20" s="61">
        <v>8.7166066089630228</v>
      </c>
      <c r="P20" s="52">
        <v>1746.1559999999999</v>
      </c>
      <c r="Q20" s="61">
        <v>1.0594810899521019</v>
      </c>
      <c r="R20" s="52">
        <v>29733.838</v>
      </c>
      <c r="S20" s="61">
        <v>18.362828393437557</v>
      </c>
      <c r="T20" s="52">
        <v>2960.2649999999999</v>
      </c>
      <c r="U20" s="61">
        <v>4.3168167702884581</v>
      </c>
      <c r="V20" s="52">
        <v>1471.1890000000001</v>
      </c>
      <c r="W20" s="61">
        <v>9.8604856848296585</v>
      </c>
      <c r="X20" s="52">
        <v>8.65300000000002</v>
      </c>
      <c r="Y20" s="61">
        <v>0.46610340676181233</v>
      </c>
      <c r="AA20" s="52">
        <v>31082.113000000001</v>
      </c>
      <c r="AB20" s="61">
        <v>7.1267115349329941</v>
      </c>
      <c r="AC20" s="52">
        <v>1717.06</v>
      </c>
      <c r="AD20" s="61">
        <v>0.94994066204113548</v>
      </c>
      <c r="AE20" s="52">
        <v>23754.481</v>
      </c>
      <c r="AF20" s="61">
        <v>14.747775463189756</v>
      </c>
      <c r="AG20" s="52">
        <v>4355.3710000000001</v>
      </c>
      <c r="AH20" s="61">
        <v>5.7385286833083962</v>
      </c>
      <c r="AI20" s="52">
        <v>1171.3520000000001</v>
      </c>
      <c r="AJ20" s="61">
        <v>7.3267812019891343</v>
      </c>
      <c r="AK20" s="52">
        <v>84</v>
      </c>
      <c r="AL20" s="61">
        <v>3.463917525773196</v>
      </c>
    </row>
    <row r="21" spans="1:38" s="3" customFormat="1" ht="47.25" x14ac:dyDescent="0.25">
      <c r="A21" s="41" t="s">
        <v>31</v>
      </c>
      <c r="B21" s="52">
        <v>21435.521000000001</v>
      </c>
      <c r="C21" s="65">
        <f>B21/B7*100</f>
        <v>5.6615448226802094</v>
      </c>
      <c r="D21" s="52">
        <v>386.96600000000001</v>
      </c>
      <c r="E21" s="61">
        <v>0.23809075976742258</v>
      </c>
      <c r="F21" s="52">
        <v>20562.579000000002</v>
      </c>
      <c r="G21" s="61">
        <v>14.76611500816562</v>
      </c>
      <c r="H21" s="52">
        <v>283.57100000000003</v>
      </c>
      <c r="I21" s="61">
        <v>0.45156888621883257</v>
      </c>
      <c r="J21" s="52">
        <v>197.58699999999999</v>
      </c>
      <c r="K21" s="61">
        <v>1.5320638801016004</v>
      </c>
      <c r="L21" s="52">
        <v>4.8179999999987331</v>
      </c>
      <c r="M21" s="61">
        <v>0.42317502476854169</v>
      </c>
      <c r="N21" s="52">
        <v>2564.7449999999999</v>
      </c>
      <c r="O21" s="61">
        <v>0.62237779390722936</v>
      </c>
      <c r="P21" s="52">
        <v>529.51199999999994</v>
      </c>
      <c r="Q21" s="61">
        <v>0.32128169012546265</v>
      </c>
      <c r="R21" s="52">
        <v>1481.12</v>
      </c>
      <c r="S21" s="61">
        <v>0.91470036226363483</v>
      </c>
      <c r="T21" s="52">
        <v>239.38900000000001</v>
      </c>
      <c r="U21" s="61">
        <v>0.34908984493705253</v>
      </c>
      <c r="V21" s="52">
        <v>314.42700000000002</v>
      </c>
      <c r="W21" s="61">
        <v>2.1074130736594245</v>
      </c>
      <c r="X21" s="52">
        <v>0.29700000000002547</v>
      </c>
      <c r="Y21" s="61">
        <v>1.5998233191756594E-2</v>
      </c>
      <c r="AA21" s="52">
        <v>3585.3110000000001</v>
      </c>
      <c r="AB21" s="61">
        <v>0.82206371426621316</v>
      </c>
      <c r="AC21" s="52">
        <v>798.42899999999997</v>
      </c>
      <c r="AD21" s="61">
        <v>0.44172025022587547</v>
      </c>
      <c r="AE21" s="52">
        <v>2108.078</v>
      </c>
      <c r="AF21" s="61">
        <v>1.3087830040525883</v>
      </c>
      <c r="AG21" s="52">
        <v>227.917</v>
      </c>
      <c r="AH21" s="61">
        <v>0.3002977798937449</v>
      </c>
      <c r="AI21" s="52">
        <v>446.75099999999998</v>
      </c>
      <c r="AJ21" s="61">
        <v>2.7944177572325377</v>
      </c>
      <c r="AK21" s="52">
        <v>4</v>
      </c>
      <c r="AL21" s="61">
        <v>0.16494845360824742</v>
      </c>
    </row>
    <row r="22" spans="1:38" s="3" customFormat="1" ht="47.25" x14ac:dyDescent="0.25">
      <c r="A22" s="41" t="s">
        <v>32</v>
      </c>
      <c r="B22" s="52">
        <v>114781.045</v>
      </c>
      <c r="C22" s="65">
        <f>B22/B7*100</f>
        <v>30.315942918372457</v>
      </c>
      <c r="D22" s="52">
        <v>53396.315999999999</v>
      </c>
      <c r="E22" s="61">
        <v>32.853453391826108</v>
      </c>
      <c r="F22" s="52">
        <v>40993.821000000004</v>
      </c>
      <c r="G22" s="61">
        <v>29.437916105278187</v>
      </c>
      <c r="H22" s="52">
        <v>14200.207</v>
      </c>
      <c r="I22" s="61">
        <v>22.612931713986512</v>
      </c>
      <c r="J22" s="52">
        <v>5372.3339999999998</v>
      </c>
      <c r="K22" s="61">
        <v>41.656378573700451</v>
      </c>
      <c r="L22" s="52">
        <v>818.36699999999564</v>
      </c>
      <c r="M22" s="61">
        <v>71.878886570121708</v>
      </c>
      <c r="N22" s="52">
        <v>117657.33199999999</v>
      </c>
      <c r="O22" s="61">
        <v>28.551497605871329</v>
      </c>
      <c r="P22" s="52">
        <v>51948.271000000001</v>
      </c>
      <c r="Q22" s="61">
        <v>31.519641303644786</v>
      </c>
      <c r="R22" s="52">
        <v>43778.15</v>
      </c>
      <c r="S22" s="61">
        <v>27.036222361612662</v>
      </c>
      <c r="T22" s="52">
        <v>14656.635</v>
      </c>
      <c r="U22" s="61">
        <v>21.373089153841558</v>
      </c>
      <c r="V22" s="52">
        <v>5818.3980000000001</v>
      </c>
      <c r="W22" s="61">
        <v>38.997185397417681</v>
      </c>
      <c r="X22" s="52">
        <v>1455.8779999999851</v>
      </c>
      <c r="Y22" s="61">
        <v>78.42247724830294</v>
      </c>
      <c r="AA22" s="52">
        <v>129719.086</v>
      </c>
      <c r="AB22" s="61">
        <v>29.742846198942942</v>
      </c>
      <c r="AC22" s="52">
        <v>60881.989000000001</v>
      </c>
      <c r="AD22" s="61">
        <v>33.682152596322283</v>
      </c>
      <c r="AE22" s="52">
        <v>44072.074999999997</v>
      </c>
      <c r="AF22" s="61">
        <v>27.361787710573793</v>
      </c>
      <c r="AG22" s="52">
        <v>17038.524000000001</v>
      </c>
      <c r="AH22" s="61">
        <v>22.449536146344023</v>
      </c>
      <c r="AI22" s="52">
        <v>6038.6530000000002</v>
      </c>
      <c r="AJ22" s="61">
        <v>37.771642756178572</v>
      </c>
      <c r="AK22" s="52">
        <v>1688</v>
      </c>
      <c r="AL22" s="61">
        <v>69.608247422680421</v>
      </c>
    </row>
    <row r="23" spans="1:38" s="3" customFormat="1" x14ac:dyDescent="0.25">
      <c r="A23" s="41" t="s">
        <v>33</v>
      </c>
      <c r="B23" s="52">
        <v>90860.255000000005</v>
      </c>
      <c r="C23" s="65">
        <f>B23/B7*100</f>
        <v>23.997989425246704</v>
      </c>
      <c r="D23" s="52">
        <v>63944.821000000004</v>
      </c>
      <c r="E23" s="61">
        <v>39.343691732818492</v>
      </c>
      <c r="F23" s="52">
        <v>7069.3530000000001</v>
      </c>
      <c r="G23" s="61">
        <v>5.0765460612368054</v>
      </c>
      <c r="H23" s="52">
        <v>17458.591</v>
      </c>
      <c r="I23" s="61">
        <v>27.801702193877841</v>
      </c>
      <c r="J23" s="52">
        <v>2278.6309999999999</v>
      </c>
      <c r="K23" s="61">
        <v>17.668208187683348</v>
      </c>
      <c r="L23" s="52">
        <v>108.85900000000174</v>
      </c>
      <c r="M23" s="61">
        <v>9.5613138275823015</v>
      </c>
      <c r="N23" s="59">
        <v>96197.676999999996</v>
      </c>
      <c r="O23" s="61">
        <v>23.343957387678003</v>
      </c>
      <c r="P23" s="52">
        <v>66167.581000000006</v>
      </c>
      <c r="Q23" s="61">
        <v>40.147215275939828</v>
      </c>
      <c r="R23" s="52">
        <v>8289.5789999999997</v>
      </c>
      <c r="S23" s="61">
        <v>5.1194237565578877</v>
      </c>
      <c r="T23" s="52">
        <v>19295.223000000002</v>
      </c>
      <c r="U23" s="61">
        <v>28.137326297765767</v>
      </c>
      <c r="V23" s="52">
        <v>2313.991</v>
      </c>
      <c r="W23" s="61">
        <v>15.509275239499932</v>
      </c>
      <c r="X23" s="52">
        <v>131.30299999999079</v>
      </c>
      <c r="Y23" s="61">
        <v>7.0727811878009721</v>
      </c>
      <c r="AA23" s="59">
        <v>102151.07799999999</v>
      </c>
      <c r="AB23" s="61">
        <v>23.421871797726233</v>
      </c>
      <c r="AC23" s="52">
        <v>71232.289999999994</v>
      </c>
      <c r="AD23" s="61">
        <v>39.408319290709784</v>
      </c>
      <c r="AE23" s="52">
        <v>9121.4380000000001</v>
      </c>
      <c r="AF23" s="61">
        <v>5.6629702633960575</v>
      </c>
      <c r="AG23" s="52">
        <v>18942.553</v>
      </c>
      <c r="AH23" s="61">
        <v>24.958237478641777</v>
      </c>
      <c r="AI23" s="52">
        <v>2654.748</v>
      </c>
      <c r="AJ23" s="61">
        <v>16.60539081541522</v>
      </c>
      <c r="AK23" s="52">
        <v>200</v>
      </c>
      <c r="AL23" s="61">
        <v>8.2474226804123703</v>
      </c>
    </row>
    <row r="24" spans="1:38" s="3" customFormat="1" ht="31.5" x14ac:dyDescent="0.25">
      <c r="A24" s="41" t="s">
        <v>34</v>
      </c>
      <c r="B24" s="52">
        <v>48114.966</v>
      </c>
      <c r="C24" s="65">
        <f>B24/B7*100</f>
        <v>12.708113633008237</v>
      </c>
      <c r="D24" s="52">
        <v>24577.981</v>
      </c>
      <c r="E24" s="61">
        <v>15.122233399935078</v>
      </c>
      <c r="F24" s="52">
        <v>562.36599999999999</v>
      </c>
      <c r="G24" s="61">
        <v>0.40383849869620275</v>
      </c>
      <c r="H24" s="52">
        <v>21100.032999999999</v>
      </c>
      <c r="I24" s="61">
        <v>33.60046831654369</v>
      </c>
      <c r="J24" s="52">
        <v>1863.692</v>
      </c>
      <c r="K24" s="61">
        <v>14.450825190089997</v>
      </c>
      <c r="L24" s="52">
        <v>10.893999999999323</v>
      </c>
      <c r="M24" s="61">
        <v>0.95684282271262333</v>
      </c>
      <c r="N24" s="52">
        <v>50787.735000000001</v>
      </c>
      <c r="O24" s="61">
        <v>12.32448390262774</v>
      </c>
      <c r="P24" s="52">
        <v>24815.152999999998</v>
      </c>
      <c r="Q24" s="61">
        <v>15.05660739806075</v>
      </c>
      <c r="R24" s="52">
        <v>607.23099999999999</v>
      </c>
      <c r="S24" s="61">
        <v>0.37500973295729534</v>
      </c>
      <c r="T24" s="52">
        <v>23217.697</v>
      </c>
      <c r="U24" s="61">
        <v>33.857287701295668</v>
      </c>
      <c r="V24" s="52">
        <v>2136.5419999999999</v>
      </c>
      <c r="W24" s="61">
        <v>14.319942445217663</v>
      </c>
      <c r="X24" s="52">
        <v>11.112000000002354</v>
      </c>
      <c r="Y24" s="61">
        <v>0.59856015901286774</v>
      </c>
      <c r="AA24" s="52">
        <v>55133.24</v>
      </c>
      <c r="AB24" s="61">
        <v>12.641312302874297</v>
      </c>
      <c r="AC24" s="52">
        <v>25433.739000000001</v>
      </c>
      <c r="AD24" s="61">
        <v>14.070878631988077</v>
      </c>
      <c r="AE24" s="52">
        <v>655.69399999999996</v>
      </c>
      <c r="AF24" s="61">
        <v>0.40708226311325185</v>
      </c>
      <c r="AG24" s="52">
        <v>26776.291000000001</v>
      </c>
      <c r="AH24" s="61">
        <v>35.279776151357126</v>
      </c>
      <c r="AI24" s="52">
        <v>2256.4720000000002</v>
      </c>
      <c r="AJ24" s="61">
        <v>14.114183125495005</v>
      </c>
      <c r="AK24" s="52">
        <v>11</v>
      </c>
      <c r="AL24" s="61">
        <v>0.45360824742268041</v>
      </c>
    </row>
    <row r="25" spans="1:38" s="3" customFormat="1" ht="47.25" x14ac:dyDescent="0.25">
      <c r="A25" s="41" t="s">
        <v>35</v>
      </c>
      <c r="B25" s="52">
        <v>16035.561</v>
      </c>
      <c r="C25" s="65">
        <f>B25/B7*100</f>
        <v>4.2353086429913551</v>
      </c>
      <c r="D25" s="52">
        <v>11592.550999999999</v>
      </c>
      <c r="E25" s="61">
        <v>7.1326144292588882</v>
      </c>
      <c r="F25" s="52">
        <v>1755.0550000000001</v>
      </c>
      <c r="G25" s="61">
        <v>1.260315837602672</v>
      </c>
      <c r="H25" s="52">
        <v>2258.4209999999998</v>
      </c>
      <c r="I25" s="61">
        <v>3.5963926338843599</v>
      </c>
      <c r="J25" s="52">
        <v>255.553</v>
      </c>
      <c r="K25" s="61">
        <v>1.9815246992545272</v>
      </c>
      <c r="L25" s="52">
        <v>173.98100000000011</v>
      </c>
      <c r="M25" s="61">
        <v>15.281115397317363</v>
      </c>
      <c r="N25" s="52">
        <v>18468.468000000001</v>
      </c>
      <c r="O25" s="61">
        <v>4.481679219839112</v>
      </c>
      <c r="P25" s="52">
        <v>12504.648999999999</v>
      </c>
      <c r="Q25" s="61">
        <v>7.5872024904925217</v>
      </c>
      <c r="R25" s="52">
        <v>2395.8530000000001</v>
      </c>
      <c r="S25" s="61">
        <v>1.4796151608447772</v>
      </c>
      <c r="T25" s="52">
        <v>2894.76</v>
      </c>
      <c r="U25" s="61">
        <v>4.2212938753659612</v>
      </c>
      <c r="V25" s="52">
        <v>474.31200000000001</v>
      </c>
      <c r="W25" s="61">
        <v>3.1790250512632472</v>
      </c>
      <c r="X25" s="52">
        <v>198.89400000000103</v>
      </c>
      <c r="Y25" s="61">
        <v>10.713645092393872</v>
      </c>
      <c r="AA25" s="52">
        <v>20306.708999999999</v>
      </c>
      <c r="AB25" s="61">
        <v>4.6560559530437207</v>
      </c>
      <c r="AC25" s="52">
        <v>13479.603999999999</v>
      </c>
      <c r="AD25" s="61">
        <v>7.457412057710469</v>
      </c>
      <c r="AE25" s="52">
        <v>2797.15</v>
      </c>
      <c r="AF25" s="61">
        <v>1.7365877257794531</v>
      </c>
      <c r="AG25" s="52">
        <v>3288.95</v>
      </c>
      <c r="AH25" s="61">
        <v>4.3334388535367365</v>
      </c>
      <c r="AI25" s="52">
        <v>506.20499999999998</v>
      </c>
      <c r="AJ25" s="61">
        <v>3.1663012299914195</v>
      </c>
      <c r="AK25" s="52">
        <v>235</v>
      </c>
      <c r="AL25" s="61">
        <v>9.6907216494845372</v>
      </c>
    </row>
    <row r="26" spans="1:38" s="3" customFormat="1" ht="18.75" customHeight="1" x14ac:dyDescent="0.25">
      <c r="A26" s="41" t="s">
        <v>36</v>
      </c>
      <c r="B26" s="52">
        <v>603.26599999999996</v>
      </c>
      <c r="C26" s="65">
        <f>B26/B7*100</f>
        <v>0.15933447565837094</v>
      </c>
      <c r="D26" s="52">
        <v>318.88</v>
      </c>
      <c r="E26" s="61">
        <v>0.19619910140590055</v>
      </c>
      <c r="F26" s="52">
        <v>66.593999999999994</v>
      </c>
      <c r="G26" s="61">
        <v>4.782156279393656E-2</v>
      </c>
      <c r="H26" s="52">
        <v>140.94</v>
      </c>
      <c r="I26" s="61">
        <v>0.22443803782362179</v>
      </c>
      <c r="J26" s="52">
        <v>74.019000000000005</v>
      </c>
      <c r="K26" s="61">
        <v>0.57393369169652042</v>
      </c>
      <c r="L26" s="52">
        <v>2.83299999999997</v>
      </c>
      <c r="M26" s="61">
        <v>0.24882831987745563</v>
      </c>
      <c r="N26" s="52">
        <v>766.97799999999995</v>
      </c>
      <c r="O26" s="61">
        <v>0.18611989714976693</v>
      </c>
      <c r="P26" s="52">
        <v>413.291</v>
      </c>
      <c r="Q26" s="61">
        <v>0.25076453601361742</v>
      </c>
      <c r="R26" s="52">
        <v>87.978999999999999</v>
      </c>
      <c r="S26" s="61">
        <v>5.4333493013120016E-2</v>
      </c>
      <c r="T26" s="52">
        <v>167.87299999999999</v>
      </c>
      <c r="U26" s="61">
        <v>0.24480138828065537</v>
      </c>
      <c r="V26" s="52">
        <v>90.031000000000006</v>
      </c>
      <c r="W26" s="61">
        <v>0.60342307255621064</v>
      </c>
      <c r="X26" s="52">
        <v>7.8039999999999736</v>
      </c>
      <c r="Y26" s="61">
        <v>0.42037108359749942</v>
      </c>
      <c r="AA26" s="52">
        <v>745.80899999999997</v>
      </c>
      <c r="AB26" s="61">
        <v>0.17100399844620734</v>
      </c>
      <c r="AC26" s="52">
        <v>378.303</v>
      </c>
      <c r="AD26" s="61">
        <v>0.20929111520398103</v>
      </c>
      <c r="AE26" s="52">
        <v>90.215999999999994</v>
      </c>
      <c r="AF26" s="61">
        <v>5.6009866567370038E-2</v>
      </c>
      <c r="AG26" s="52">
        <v>174.88399999999999</v>
      </c>
      <c r="AH26" s="61">
        <v>0.23042281593271974</v>
      </c>
      <c r="AI26" s="52">
        <v>91.730999999999995</v>
      </c>
      <c r="AJ26" s="61">
        <v>0.57377540349925993</v>
      </c>
      <c r="AK26" s="52">
        <v>11</v>
      </c>
      <c r="AL26" s="61">
        <v>0.45360824742268041</v>
      </c>
    </row>
    <row r="27" spans="1:38" s="3" customFormat="1" x14ac:dyDescent="0.25">
      <c r="B27" s="34"/>
      <c r="C27" s="35"/>
      <c r="D27" s="34"/>
      <c r="E27" s="20"/>
      <c r="F27" s="34"/>
      <c r="G27" s="20"/>
      <c r="H27" s="36"/>
      <c r="I27" s="20"/>
      <c r="J27" s="34"/>
      <c r="K27" s="20"/>
      <c r="L27" s="34"/>
      <c r="M27" s="20"/>
      <c r="N27" s="44"/>
      <c r="P27" s="44"/>
      <c r="R27" s="44"/>
      <c r="T27" s="44"/>
      <c r="V27" s="44"/>
      <c r="X27" s="44"/>
    </row>
    <row r="28" spans="1:38" s="32" customFormat="1" x14ac:dyDescent="0.25">
      <c r="A28" s="37" t="s">
        <v>16</v>
      </c>
      <c r="B28" s="38"/>
      <c r="C28" s="37"/>
      <c r="D28" s="38"/>
      <c r="E28" s="15"/>
      <c r="F28" s="38"/>
      <c r="G28" s="15"/>
      <c r="H28" s="39"/>
      <c r="I28" s="15"/>
      <c r="J28" s="38"/>
      <c r="K28" s="15"/>
      <c r="L28" s="38"/>
      <c r="M28" s="15"/>
      <c r="N28" s="27"/>
      <c r="O28" s="29"/>
      <c r="P28" s="17"/>
      <c r="Q28" s="29"/>
      <c r="R28" s="17"/>
      <c r="S28" s="15"/>
      <c r="T28" s="17"/>
      <c r="V28" s="27"/>
      <c r="X28" s="27"/>
    </row>
  </sheetData>
  <mergeCells count="25">
    <mergeCell ref="AA3:AL3"/>
    <mergeCell ref="AA4:AB5"/>
    <mergeCell ref="AC4:AL4"/>
    <mergeCell ref="AC5:AD5"/>
    <mergeCell ref="AE5:AF5"/>
    <mergeCell ref="AG5:AH5"/>
    <mergeCell ref="AI5:AJ5"/>
    <mergeCell ref="AK5:AL5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Шустова Наталия Владимировна</cp:lastModifiedBy>
  <cp:lastPrinted>2021-05-13T12:20:04Z</cp:lastPrinted>
  <dcterms:created xsi:type="dcterms:W3CDTF">2021-04-08T10:35:45Z</dcterms:created>
  <dcterms:modified xsi:type="dcterms:W3CDTF">2024-01-18T05:34:01Z</dcterms:modified>
</cp:coreProperties>
</file>